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75"/>
  </bookViews>
  <sheets>
    <sheet name="汇总表" sheetId="1" r:id="rId1"/>
  </sheets>
  <externalReferences>
    <externalReference r:id="rId2"/>
  </externalReferences>
  <definedNames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<sst xmlns="http://schemas.openxmlformats.org/spreadsheetml/2006/main" count="285" uniqueCount="203">
  <si>
    <t>附件</t>
  </si>
  <si>
    <t>广西壮族自治区工业和信息化厅直属事业单位2026年公开招聘
工作人员面试成绩及考试总成绩汇总表</t>
  </si>
  <si>
    <t>序号</t>
  </si>
  <si>
    <t>姓名</t>
  </si>
  <si>
    <t>性别</t>
  </si>
  <si>
    <t>民族</t>
  </si>
  <si>
    <t>准考证号</t>
  </si>
  <si>
    <t>招聘单位
主管部门</t>
  </si>
  <si>
    <t>用人单位</t>
  </si>
  <si>
    <t>报考岗位</t>
  </si>
  <si>
    <t>面试
成绩</t>
  </si>
  <si>
    <t>考试
总成绩</t>
  </si>
  <si>
    <t>考试总成绩
岗位排名</t>
  </si>
  <si>
    <t>宾明连</t>
  </si>
  <si>
    <t>4245152601325</t>
  </si>
  <si>
    <t>广西壮族自治区
工业和信息化厅</t>
  </si>
  <si>
    <t>广西工业技师学院</t>
  </si>
  <si>
    <t>语文教师（451500421）</t>
  </si>
  <si>
    <t>黄洁华</t>
  </si>
  <si>
    <t>4245152601806</t>
  </si>
  <si>
    <t>周姮君</t>
  </si>
  <si>
    <t>4245152602112</t>
  </si>
  <si>
    <t>周紫荟</t>
  </si>
  <si>
    <t>4245152602224</t>
  </si>
  <si>
    <t>覃朝凤</t>
  </si>
  <si>
    <t>4245152602611</t>
  </si>
  <si>
    <t>蒙莹</t>
  </si>
  <si>
    <t>4245152603913</t>
  </si>
  <si>
    <t>廖宇宁</t>
  </si>
  <si>
    <t>4245152601326</t>
  </si>
  <si>
    <t>思政教师
（451500422）</t>
  </si>
  <si>
    <t>曾雯雯</t>
  </si>
  <si>
    <t>4245152602018</t>
  </si>
  <si>
    <t>马妮凤</t>
  </si>
  <si>
    <t>4245152602304</t>
  </si>
  <si>
    <t>谢鉴</t>
  </si>
  <si>
    <t>4245152602408</t>
  </si>
  <si>
    <t>罗小静</t>
  </si>
  <si>
    <t>4245152602909</t>
  </si>
  <si>
    <t>唐勋明</t>
  </si>
  <si>
    <t>4245152603217</t>
  </si>
  <si>
    <t>覃延浩</t>
  </si>
  <si>
    <t>4245152601927</t>
  </si>
  <si>
    <t>数学教师
（451500423）</t>
  </si>
  <si>
    <t>姚璐璐</t>
  </si>
  <si>
    <t>4245152604301</t>
  </si>
  <si>
    <t>许紫杰</t>
  </si>
  <si>
    <t>4245152604927</t>
  </si>
  <si>
    <t>陈思静</t>
  </si>
  <si>
    <t>4245152600429</t>
  </si>
  <si>
    <t>英语教师
（451500424）</t>
  </si>
  <si>
    <t>申请</t>
  </si>
  <si>
    <t>4245152601712</t>
  </si>
  <si>
    <t>陆玉薇</t>
  </si>
  <si>
    <t>4245152604401</t>
  </si>
  <si>
    <t>张冬梅</t>
  </si>
  <si>
    <t>4245152602626</t>
  </si>
  <si>
    <t>历史教师
（451500425）</t>
  </si>
  <si>
    <t>韦娇</t>
  </si>
  <si>
    <t>4245152603513</t>
  </si>
  <si>
    <t>曹珍君</t>
  </si>
  <si>
    <t>4245152604720</t>
  </si>
  <si>
    <t>黄瑞滢</t>
  </si>
  <si>
    <t>4245152602101</t>
  </si>
  <si>
    <t>体育教师
（451500426）</t>
  </si>
  <si>
    <t>黄志华</t>
  </si>
  <si>
    <t>4245152604306</t>
  </si>
  <si>
    <t>陈建宇</t>
  </si>
  <si>
    <t>4245152604320</t>
  </si>
  <si>
    <t>马南南</t>
  </si>
  <si>
    <t>4245152100530</t>
  </si>
  <si>
    <t>计算机专业教师
（451500427）</t>
  </si>
  <si>
    <t>覃云</t>
  </si>
  <si>
    <t>4245152102309</t>
  </si>
  <si>
    <t>毛金明</t>
  </si>
  <si>
    <t>4245152603309</t>
  </si>
  <si>
    <t>陈涣元</t>
  </si>
  <si>
    <t>4245152101003</t>
  </si>
  <si>
    <t>智能网联汽车专业教师
（451500428）</t>
  </si>
  <si>
    <t>李贤贤</t>
  </si>
  <si>
    <t>4245152101926</t>
  </si>
  <si>
    <t>陆志林</t>
  </si>
  <si>
    <t>4245152102514</t>
  </si>
  <si>
    <t>张妮</t>
  </si>
  <si>
    <t>4245152100909</t>
  </si>
  <si>
    <t>分布式发电与智能微电网技术应用（储能）专业教师
（451500429）</t>
  </si>
  <si>
    <t>徐志鑫</t>
  </si>
  <si>
    <t>4245152101527</t>
  </si>
  <si>
    <t>包日馨</t>
  </si>
  <si>
    <t>4245152100216</t>
  </si>
  <si>
    <t>化工专业教师
（451500431）</t>
  </si>
  <si>
    <t>连亚毫</t>
  </si>
  <si>
    <t>4245152101420</t>
  </si>
  <si>
    <t>甘松灵</t>
  </si>
  <si>
    <t>女</t>
  </si>
  <si>
    <t>汉族</t>
  </si>
  <si>
    <t>4245152100401</t>
  </si>
  <si>
    <t>广西壮族
自治区工业和信息化厅</t>
  </si>
  <si>
    <t>广西理工职业技术学校</t>
  </si>
  <si>
    <t>语文教师
（451500433）</t>
  </si>
  <si>
    <t>黄鸿运</t>
  </si>
  <si>
    <t>4245152100704</t>
  </si>
  <si>
    <t>容燕妮</t>
  </si>
  <si>
    <t>4245152100813</t>
  </si>
  <si>
    <t>数学教师
（451500434）</t>
  </si>
  <si>
    <t>刘慧琳</t>
  </si>
  <si>
    <t>4245152102612</t>
  </si>
  <si>
    <t>李强</t>
  </si>
  <si>
    <t>男</t>
  </si>
  <si>
    <t>壮族</t>
  </si>
  <si>
    <t>4245152103029</t>
  </si>
  <si>
    <t>李燕清</t>
  </si>
  <si>
    <t>4245152100619</t>
  </si>
  <si>
    <t>英语教师
（451500435）</t>
  </si>
  <si>
    <t>邓茵</t>
  </si>
  <si>
    <t>4245152101719</t>
  </si>
  <si>
    <t>奉婧慧</t>
  </si>
  <si>
    <t>4245152102506</t>
  </si>
  <si>
    <t>王晓艳</t>
  </si>
  <si>
    <t>4245152100405</t>
  </si>
  <si>
    <t>思政教师
（451500436）</t>
  </si>
  <si>
    <t>魏家贵</t>
  </si>
  <si>
    <t>4245152101205</t>
  </si>
  <si>
    <t>梁继秋</t>
  </si>
  <si>
    <t>4245152102307</t>
  </si>
  <si>
    <t>王天莹</t>
  </si>
  <si>
    <t>4245152102315</t>
  </si>
  <si>
    <t>郑富月</t>
  </si>
  <si>
    <t>傣族</t>
  </si>
  <si>
    <t>4245152102519</t>
  </si>
  <si>
    <t>何珊</t>
  </si>
  <si>
    <t>4245152103001</t>
  </si>
  <si>
    <t>王清清</t>
  </si>
  <si>
    <t>4245152100323</t>
  </si>
  <si>
    <t>新能源汽车技术专业教师
（451500437）</t>
  </si>
  <si>
    <t>符晓慧</t>
  </si>
  <si>
    <t>4245152100510</t>
  </si>
  <si>
    <t>韦彩瑛</t>
  </si>
  <si>
    <t>4245152100701</t>
  </si>
  <si>
    <t>陆齐天</t>
  </si>
  <si>
    <t>4245152102115</t>
  </si>
  <si>
    <t>许立州</t>
  </si>
  <si>
    <t>4245152102302</t>
  </si>
  <si>
    <t>黄洪嘉</t>
  </si>
  <si>
    <t>4245152102511</t>
  </si>
  <si>
    <t>苏洪萍</t>
  </si>
  <si>
    <t>4245152100113</t>
  </si>
  <si>
    <t>广西轻工技师学院</t>
  </si>
  <si>
    <t>会计专业教师
（451500438）</t>
  </si>
  <si>
    <t>李知窈</t>
  </si>
  <si>
    <t>满族</t>
  </si>
  <si>
    <t>4245152101018</t>
  </si>
  <si>
    <t>陈丽妃</t>
  </si>
  <si>
    <t>4245152101229</t>
  </si>
  <si>
    <t>罗悦瑛</t>
  </si>
  <si>
    <t>4245152102409</t>
  </si>
  <si>
    <t>新闻传播专业教师
（451500439）</t>
  </si>
  <si>
    <t>宋慧春</t>
  </si>
  <si>
    <t>4245152102625</t>
  </si>
  <si>
    <t>黄艳</t>
  </si>
  <si>
    <t>4545152102909</t>
  </si>
  <si>
    <t>廖红红</t>
  </si>
  <si>
    <t>4245152101029</t>
  </si>
  <si>
    <t>舞蹈专业教师
（451500440）</t>
  </si>
  <si>
    <t>韦慧佳</t>
  </si>
  <si>
    <t>4245152101529</t>
  </si>
  <si>
    <t>郑双</t>
  </si>
  <si>
    <t>4245152101823</t>
  </si>
  <si>
    <t>欧懿</t>
  </si>
  <si>
    <t>4245152103303</t>
  </si>
  <si>
    <t>玉婷</t>
  </si>
  <si>
    <t>4245152100523</t>
  </si>
  <si>
    <t>历史专业教师
（451500441）</t>
  </si>
  <si>
    <t>朱亚娟</t>
  </si>
  <si>
    <t>4245152101020</t>
  </si>
  <si>
    <t>冯玄越</t>
  </si>
  <si>
    <t>4245152102126</t>
  </si>
  <si>
    <t>闭蓝天</t>
  </si>
  <si>
    <t>4245152100627</t>
  </si>
  <si>
    <t>英语专业教师
（451500442）</t>
  </si>
  <si>
    <t>刘钦</t>
  </si>
  <si>
    <t>4245152101327</t>
  </si>
  <si>
    <t>覃慧怡</t>
  </si>
  <si>
    <t>瑶族</t>
  </si>
  <si>
    <t>4245152102323</t>
  </si>
  <si>
    <t>黄颖玥</t>
  </si>
  <si>
    <t>4245152102906</t>
  </si>
  <si>
    <t>黄柯竣</t>
  </si>
  <si>
    <t>4245152102922</t>
  </si>
  <si>
    <t>徐丽铟</t>
  </si>
  <si>
    <t>4245152100424</t>
  </si>
  <si>
    <t>市场营销专业教师
（451500443）</t>
  </si>
  <si>
    <t>韦澧纳</t>
  </si>
  <si>
    <t>4245152101616</t>
  </si>
  <si>
    <t>王传星</t>
  </si>
  <si>
    <t>4245152102624</t>
  </si>
  <si>
    <t>吴纯</t>
  </si>
  <si>
    <t>4245152100921</t>
  </si>
  <si>
    <t>人工智能实习指导教师
（451500444）</t>
  </si>
  <si>
    <t>陈东东</t>
  </si>
  <si>
    <t>4245152101102</t>
  </si>
  <si>
    <t>何富华</t>
  </si>
  <si>
    <t>4245152101219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</si>
</sst>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\2026&#24180;&#20844;&#24320;&#25307;&#32856;&#65288;&#26149;&#23395;&#65289;\0&#38754;&#35797;&#24037;&#20316;\&#32771;&#29983;&#38754;&#35797;&#36890;&#30693;&#20070;\&#24191;&#35199;&#24037;&#19994;&#25216;&#24072;&#23398;&#38498;2026&#24180;&#20844;&#24320;&#25307;&#32856;&#24037;&#20316;&#20154;&#21592;&#38754;&#35797;&#36164;&#26684;&#23457;&#26597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民族</v>
          </cell>
        </row>
        <row r="3">
          <cell r="C3" t="str">
            <v>宾明连</v>
          </cell>
          <cell r="D3" t="str">
            <v>女</v>
          </cell>
          <cell r="E3" t="str">
            <v>汉族</v>
          </cell>
        </row>
        <row r="4">
          <cell r="C4" t="str">
            <v>黄洁华</v>
          </cell>
          <cell r="D4" t="str">
            <v>女</v>
          </cell>
          <cell r="E4" t="str">
            <v>汉族</v>
          </cell>
        </row>
        <row r="5">
          <cell r="C5" t="str">
            <v>周姮君</v>
          </cell>
          <cell r="D5" t="str">
            <v>女</v>
          </cell>
          <cell r="E5" t="str">
            <v>汉族</v>
          </cell>
        </row>
        <row r="6">
          <cell r="C6" t="str">
            <v>周紫荟</v>
          </cell>
          <cell r="D6" t="str">
            <v>女</v>
          </cell>
          <cell r="E6" t="str">
            <v>壮族</v>
          </cell>
        </row>
        <row r="7">
          <cell r="C7" t="str">
            <v>覃朝凤</v>
          </cell>
          <cell r="D7" t="str">
            <v>女</v>
          </cell>
          <cell r="E7" t="str">
            <v>壮族</v>
          </cell>
        </row>
        <row r="8">
          <cell r="C8" t="str">
            <v>蒙莹</v>
          </cell>
          <cell r="D8" t="str">
            <v>女</v>
          </cell>
          <cell r="E8" t="str">
            <v>壮族</v>
          </cell>
        </row>
        <row r="9">
          <cell r="C9" t="str">
            <v>廖宇宁</v>
          </cell>
          <cell r="D9" t="str">
            <v>女</v>
          </cell>
          <cell r="E9" t="str">
            <v>汉族</v>
          </cell>
        </row>
        <row r="10">
          <cell r="C10" t="str">
            <v>马妮凤</v>
          </cell>
          <cell r="D10" t="str">
            <v>女</v>
          </cell>
          <cell r="E10" t="str">
            <v>壮族</v>
          </cell>
        </row>
        <row r="11">
          <cell r="C11" t="str">
            <v>谢鉴</v>
          </cell>
          <cell r="D11" t="str">
            <v>男</v>
          </cell>
          <cell r="E11" t="str">
            <v>汉族</v>
          </cell>
        </row>
        <row r="12">
          <cell r="C12" t="str">
            <v>罗小静</v>
          </cell>
          <cell r="D12" t="str">
            <v>女</v>
          </cell>
          <cell r="E12" t="str">
            <v>汉族</v>
          </cell>
        </row>
        <row r="13">
          <cell r="C13" t="str">
            <v>唐勋明</v>
          </cell>
          <cell r="D13" t="str">
            <v>男</v>
          </cell>
          <cell r="E13" t="str">
            <v>瑶族</v>
          </cell>
        </row>
        <row r="14">
          <cell r="C14" t="str">
            <v>曾雯雯</v>
          </cell>
          <cell r="D14" t="str">
            <v>女</v>
          </cell>
          <cell r="E14" t="str">
            <v>汉族</v>
          </cell>
        </row>
        <row r="15">
          <cell r="C15" t="str">
            <v>覃延浩</v>
          </cell>
          <cell r="D15" t="str">
            <v>男</v>
          </cell>
          <cell r="E15" t="str">
            <v>壮族</v>
          </cell>
        </row>
        <row r="16">
          <cell r="C16" t="str">
            <v>姚璐璐</v>
          </cell>
          <cell r="D16" t="str">
            <v>女</v>
          </cell>
          <cell r="E16" t="str">
            <v>汉族</v>
          </cell>
        </row>
        <row r="17">
          <cell r="C17" t="str">
            <v>许紫杰</v>
          </cell>
          <cell r="D17" t="str">
            <v>女</v>
          </cell>
          <cell r="E17" t="str">
            <v>汉族</v>
          </cell>
        </row>
        <row r="18">
          <cell r="C18" t="str">
            <v>陈思静</v>
          </cell>
          <cell r="D18" t="str">
            <v>女</v>
          </cell>
          <cell r="E18" t="str">
            <v>壮族</v>
          </cell>
        </row>
        <row r="19">
          <cell r="C19" t="str">
            <v>申请</v>
          </cell>
          <cell r="D19" t="str">
            <v>女</v>
          </cell>
          <cell r="E19" t="str">
            <v>汉族</v>
          </cell>
        </row>
        <row r="20">
          <cell r="C20" t="str">
            <v>陆玉薇</v>
          </cell>
          <cell r="D20" t="str">
            <v>女</v>
          </cell>
          <cell r="E20" t="str">
            <v>壮族</v>
          </cell>
        </row>
        <row r="21">
          <cell r="C21" t="str">
            <v>张冬梅</v>
          </cell>
          <cell r="D21" t="str">
            <v>女</v>
          </cell>
          <cell r="E21" t="str">
            <v>壮族</v>
          </cell>
        </row>
        <row r="22">
          <cell r="C22" t="str">
            <v>韦娇</v>
          </cell>
          <cell r="D22" t="str">
            <v>女</v>
          </cell>
          <cell r="E22" t="str">
            <v>壮族</v>
          </cell>
        </row>
        <row r="23">
          <cell r="C23" t="str">
            <v>曹珍君</v>
          </cell>
          <cell r="D23" t="str">
            <v>女</v>
          </cell>
          <cell r="E23" t="str">
            <v>汉族</v>
          </cell>
        </row>
        <row r="24">
          <cell r="C24" t="str">
            <v>黄瑞滢</v>
          </cell>
          <cell r="D24" t="str">
            <v>男</v>
          </cell>
          <cell r="E24" t="str">
            <v>汉族</v>
          </cell>
        </row>
        <row r="25">
          <cell r="C25" t="str">
            <v>黄志华</v>
          </cell>
          <cell r="D25" t="str">
            <v>男</v>
          </cell>
          <cell r="E25" t="str">
            <v>汉族</v>
          </cell>
        </row>
        <row r="26">
          <cell r="C26" t="str">
            <v>陈建宇</v>
          </cell>
          <cell r="D26" t="str">
            <v>男</v>
          </cell>
          <cell r="E26" t="str">
            <v>汉族</v>
          </cell>
        </row>
        <row r="27">
          <cell r="C27" t="str">
            <v>马南南</v>
          </cell>
          <cell r="D27" t="str">
            <v>女</v>
          </cell>
          <cell r="E27" t="str">
            <v>汉族</v>
          </cell>
        </row>
        <row r="28">
          <cell r="C28" t="str">
            <v>覃云</v>
          </cell>
          <cell r="D28" t="str">
            <v>女</v>
          </cell>
          <cell r="E28" t="str">
            <v>壮族</v>
          </cell>
        </row>
        <row r="29">
          <cell r="C29" t="str">
            <v>毛金明</v>
          </cell>
          <cell r="D29" t="str">
            <v>男</v>
          </cell>
          <cell r="E29" t="str">
            <v>汉族</v>
          </cell>
        </row>
        <row r="30">
          <cell r="C30" t="str">
            <v>陈涣元</v>
          </cell>
          <cell r="D30" t="str">
            <v>男</v>
          </cell>
          <cell r="E30" t="str">
            <v>汉族</v>
          </cell>
        </row>
        <row r="31">
          <cell r="C31" t="str">
            <v>李贤贤</v>
          </cell>
          <cell r="D31" t="str">
            <v>女</v>
          </cell>
          <cell r="E31" t="str">
            <v>汉族</v>
          </cell>
        </row>
        <row r="32">
          <cell r="C32" t="str">
            <v>陆志林</v>
          </cell>
          <cell r="D32" t="str">
            <v>男</v>
          </cell>
          <cell r="E32" t="str">
            <v>汉族</v>
          </cell>
        </row>
        <row r="33">
          <cell r="C33" t="str">
            <v>张妮</v>
          </cell>
          <cell r="D33" t="str">
            <v>女</v>
          </cell>
          <cell r="E33" t="str">
            <v>彝族</v>
          </cell>
        </row>
        <row r="34">
          <cell r="C34" t="str">
            <v>徐志鑫</v>
          </cell>
          <cell r="D34" t="str">
            <v>男</v>
          </cell>
          <cell r="E34" t="str">
            <v>汉族</v>
          </cell>
        </row>
        <row r="35">
          <cell r="C35" t="str">
            <v>王飞虎</v>
          </cell>
          <cell r="D35" t="str">
            <v>男</v>
          </cell>
          <cell r="E35" t="str">
            <v>汉族</v>
          </cell>
        </row>
        <row r="36">
          <cell r="C36" t="str">
            <v>王笑俏</v>
          </cell>
          <cell r="D36" t="str">
            <v>女</v>
          </cell>
          <cell r="E36" t="str">
            <v>汉族</v>
          </cell>
        </row>
        <row r="37">
          <cell r="C37" t="str">
            <v>陈康泉</v>
          </cell>
          <cell r="D37" t="str">
            <v>男</v>
          </cell>
          <cell r="E37" t="str">
            <v>汉族</v>
          </cell>
        </row>
        <row r="38">
          <cell r="C38" t="str">
            <v>包日馨</v>
          </cell>
          <cell r="D38" t="str">
            <v>女</v>
          </cell>
          <cell r="E38" t="str">
            <v>汉族</v>
          </cell>
        </row>
        <row r="39">
          <cell r="C39" t="str">
            <v>连亚毫</v>
          </cell>
          <cell r="D39" t="str">
            <v>女</v>
          </cell>
          <cell r="E39" t="str">
            <v>汉族</v>
          </cell>
        </row>
        <row r="40">
          <cell r="C40" t="str">
            <v>苏有权</v>
          </cell>
          <cell r="D40" t="str">
            <v>男</v>
          </cell>
          <cell r="E40" t="str">
            <v>汉族</v>
          </cell>
        </row>
        <row r="41">
          <cell r="C41" t="str">
            <v>李孟燚</v>
          </cell>
          <cell r="D41" t="str">
            <v>男</v>
          </cell>
          <cell r="E41" t="str">
            <v>汉族</v>
          </cell>
        </row>
        <row r="42">
          <cell r="C42" t="str">
            <v>何强</v>
          </cell>
          <cell r="D42" t="str">
            <v>男</v>
          </cell>
          <cell r="E42" t="str">
            <v>汉族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zoomScale="133" zoomScaleNormal="133" topLeftCell="A73" workbookViewId="0">
      <selection activeCell="R41" sqref="R41"/>
    </sheetView>
  </sheetViews>
  <sheetFormatPr defaultColWidth="9" defaultRowHeight="13.5"/>
  <cols>
    <col min="1" max="1" width="5.5" customWidth="1"/>
    <col min="2" max="2" width="8" customWidth="1"/>
    <col min="3" max="3" width="5" customWidth="1"/>
    <col min="4" max="4" width="6" customWidth="1"/>
    <col min="5" max="8" width="14" customWidth="1"/>
    <col min="9" max="9" width="8" customWidth="1"/>
    <col min="10" max="10" width="10" customWidth="1"/>
    <col min="11" max="11" width="11.9833333333333" customWidth="1"/>
  </cols>
  <sheetData>
    <row r="1" ht="20" customHeight="1" spans="1:11">
      <c r="A1" s="1" t="s">
        <v>0</v>
      </c>
    </row>
    <row r="2" ht="50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9" customHeight="1" spans="1:11">
      <c r="A4" s="5">
        <v>1</v>
      </c>
      <c r="B4" s="6" t="s">
        <v>13</v>
      </c>
      <c r="C4" s="7" t="str">
        <f>VLOOKUP(B4,[1]Sheet1!$C$2:$E$42,2,0)</f>
        <v>女</v>
      </c>
      <c r="D4" s="7" t="str">
        <f>VLOOKUP(B4,[1]Sheet1!$C$2:$E$42,3,0)</f>
        <v>汉族</v>
      </c>
      <c r="E4" s="6" t="s">
        <v>14</v>
      </c>
      <c r="F4" s="8" t="s">
        <v>15</v>
      </c>
      <c r="G4" s="8" t="s">
        <v>16</v>
      </c>
      <c r="H4" s="9" t="s">
        <v>17</v>
      </c>
      <c r="I4" s="10">
        <v>84.38</v>
      </c>
      <c r="J4" s="10">
        <v>148.55</v>
      </c>
      <c r="K4" s="5">
        <v>2</v>
      </c>
    </row>
    <row r="5" ht="29" customHeight="1" spans="1:11">
      <c r="A5" s="5">
        <v>2</v>
      </c>
      <c r="B5" s="6" t="s">
        <v>18</v>
      </c>
      <c r="C5" s="7" t="str">
        <f>VLOOKUP(B5,[1]Sheet1!$C$2:$E$42,2,0)</f>
        <v>女</v>
      </c>
      <c r="D5" s="7" t="str">
        <f>VLOOKUP(B5,[1]Sheet1!$C$2:$E$42,3,0)</f>
        <v>汉族</v>
      </c>
      <c r="E5" s="6" t="s">
        <v>19</v>
      </c>
      <c r="F5" s="11"/>
      <c r="G5" s="11"/>
      <c r="H5" s="12"/>
      <c r="I5" s="10">
        <v>85.12</v>
      </c>
      <c r="J5" s="10">
        <v>149.62</v>
      </c>
      <c r="K5" s="5">
        <v>1</v>
      </c>
    </row>
    <row r="6" ht="29" customHeight="1" spans="1:11">
      <c r="A6" s="5">
        <v>3</v>
      </c>
      <c r="B6" s="6" t="s">
        <v>20</v>
      </c>
      <c r="C6" s="7" t="str">
        <f>VLOOKUP(B6,[1]Sheet1!$C$2:$E$42,2,0)</f>
        <v>女</v>
      </c>
      <c r="D6" s="7" t="str">
        <f>VLOOKUP(B6,[1]Sheet1!$C$2:$E$42,3,0)</f>
        <v>汉族</v>
      </c>
      <c r="E6" s="6" t="s">
        <v>21</v>
      </c>
      <c r="F6" s="11"/>
      <c r="G6" s="11"/>
      <c r="H6" s="12"/>
      <c r="I6" s="10">
        <v>79.57</v>
      </c>
      <c r="J6" s="10">
        <v>143.9</v>
      </c>
      <c r="K6" s="5">
        <v>6</v>
      </c>
    </row>
    <row r="7" ht="29" customHeight="1" spans="1:11">
      <c r="A7" s="5">
        <v>4</v>
      </c>
      <c r="B7" s="6" t="s">
        <v>22</v>
      </c>
      <c r="C7" s="7" t="str">
        <f>VLOOKUP(B7,[1]Sheet1!$C$2:$E$42,2,0)</f>
        <v>女</v>
      </c>
      <c r="D7" s="7" t="str">
        <f>VLOOKUP(B7,[1]Sheet1!$C$2:$E$42,3,0)</f>
        <v>壮族</v>
      </c>
      <c r="E7" s="6" t="s">
        <v>23</v>
      </c>
      <c r="F7" s="11"/>
      <c r="G7" s="11"/>
      <c r="H7" s="12"/>
      <c r="I7" s="10">
        <v>82.18</v>
      </c>
      <c r="J7" s="10">
        <v>145.51</v>
      </c>
      <c r="K7" s="5">
        <v>4</v>
      </c>
    </row>
    <row r="8" ht="29" customHeight="1" spans="1:11">
      <c r="A8" s="5">
        <v>5</v>
      </c>
      <c r="B8" s="6" t="s">
        <v>24</v>
      </c>
      <c r="C8" s="7" t="str">
        <f>VLOOKUP(B8,[1]Sheet1!$C$2:$E$42,2,0)</f>
        <v>女</v>
      </c>
      <c r="D8" s="7" t="str">
        <f>VLOOKUP(B8,[1]Sheet1!$C$2:$E$42,3,0)</f>
        <v>壮族</v>
      </c>
      <c r="E8" s="6" t="s">
        <v>25</v>
      </c>
      <c r="F8" s="11"/>
      <c r="G8" s="11"/>
      <c r="H8" s="12"/>
      <c r="I8" s="10">
        <v>81.7</v>
      </c>
      <c r="J8" s="10">
        <v>144.03</v>
      </c>
      <c r="K8" s="5">
        <v>5</v>
      </c>
    </row>
    <row r="9" ht="29" customHeight="1" spans="1:11">
      <c r="A9" s="5">
        <v>6</v>
      </c>
      <c r="B9" s="6" t="s">
        <v>26</v>
      </c>
      <c r="C9" s="7" t="str">
        <f>VLOOKUP(B9,[1]Sheet1!$C$2:$E$42,2,0)</f>
        <v>女</v>
      </c>
      <c r="D9" s="7" t="str">
        <f>VLOOKUP(B9,[1]Sheet1!$C$2:$E$42,3,0)</f>
        <v>壮族</v>
      </c>
      <c r="E9" s="6" t="s">
        <v>27</v>
      </c>
      <c r="F9" s="11"/>
      <c r="G9" s="11"/>
      <c r="H9" s="13"/>
      <c r="I9" s="10">
        <v>80.1</v>
      </c>
      <c r="J9" s="10">
        <v>145.93</v>
      </c>
      <c r="K9" s="5">
        <v>3</v>
      </c>
    </row>
    <row r="10" ht="29" customHeight="1" spans="1:11">
      <c r="A10" s="5">
        <v>7</v>
      </c>
      <c r="B10" s="6" t="s">
        <v>28</v>
      </c>
      <c r="C10" s="7" t="str">
        <f>VLOOKUP(B10,[1]Sheet1!$C$2:$E$42,2,0)</f>
        <v>女</v>
      </c>
      <c r="D10" s="7" t="str">
        <f>VLOOKUP(B10,[1]Sheet1!$C$2:$E$42,3,0)</f>
        <v>汉族</v>
      </c>
      <c r="E10" s="6" t="s">
        <v>29</v>
      </c>
      <c r="F10" s="11"/>
      <c r="G10" s="11"/>
      <c r="H10" s="9" t="s">
        <v>30</v>
      </c>
      <c r="I10" s="10">
        <v>70.4</v>
      </c>
      <c r="J10" s="10">
        <v>131.57</v>
      </c>
      <c r="K10" s="5">
        <v>6</v>
      </c>
    </row>
    <row r="11" ht="29" customHeight="1" spans="1:11">
      <c r="A11" s="5">
        <v>8</v>
      </c>
      <c r="B11" s="14" t="s">
        <v>31</v>
      </c>
      <c r="C11" s="7" t="str">
        <f>VLOOKUP(B11,[1]Sheet1!$C$2:$E$42,2,0)</f>
        <v>女</v>
      </c>
      <c r="D11" s="7" t="str">
        <f>VLOOKUP(B11,[1]Sheet1!$C$2:$E$42,3,0)</f>
        <v>汉族</v>
      </c>
      <c r="E11" s="38" t="s">
        <v>32</v>
      </c>
      <c r="F11" s="11"/>
      <c r="G11" s="11"/>
      <c r="H11" s="12"/>
      <c r="I11" s="10">
        <v>83.6</v>
      </c>
      <c r="J11" s="10">
        <v>143.93</v>
      </c>
      <c r="K11" s="5">
        <v>2</v>
      </c>
    </row>
    <row r="12" ht="29" customHeight="1" spans="1:11">
      <c r="A12" s="5">
        <v>9</v>
      </c>
      <c r="B12" s="6" t="s">
        <v>33</v>
      </c>
      <c r="C12" s="7" t="str">
        <f>VLOOKUP(B12,[1]Sheet1!$C$2:$E$42,2,0)</f>
        <v>女</v>
      </c>
      <c r="D12" s="7" t="str">
        <f>VLOOKUP(B12,[1]Sheet1!$C$2:$E$42,3,0)</f>
        <v>壮族</v>
      </c>
      <c r="E12" s="6" t="s">
        <v>34</v>
      </c>
      <c r="F12" s="11"/>
      <c r="G12" s="11"/>
      <c r="H12" s="12"/>
      <c r="I12" s="10">
        <v>73.2</v>
      </c>
      <c r="J12" s="10">
        <v>133.7</v>
      </c>
      <c r="K12" s="5">
        <v>5</v>
      </c>
    </row>
    <row r="13" ht="29" customHeight="1" spans="1:11">
      <c r="A13" s="5">
        <v>10</v>
      </c>
      <c r="B13" s="6" t="s">
        <v>35</v>
      </c>
      <c r="C13" s="7" t="str">
        <f>VLOOKUP(B13,[1]Sheet1!$C$2:$E$42,2,0)</f>
        <v>男</v>
      </c>
      <c r="D13" s="7" t="str">
        <f>VLOOKUP(B13,[1]Sheet1!$C$2:$E$42,3,0)</f>
        <v>汉族</v>
      </c>
      <c r="E13" s="6" t="s">
        <v>36</v>
      </c>
      <c r="F13" s="11"/>
      <c r="G13" s="11"/>
      <c r="H13" s="12"/>
      <c r="I13" s="10">
        <v>78.6</v>
      </c>
      <c r="J13" s="10">
        <v>140.93</v>
      </c>
      <c r="K13" s="5">
        <v>3</v>
      </c>
    </row>
    <row r="14" ht="29" customHeight="1" spans="1:11">
      <c r="A14" s="5">
        <v>11</v>
      </c>
      <c r="B14" s="6" t="s">
        <v>37</v>
      </c>
      <c r="C14" s="7" t="str">
        <f>VLOOKUP(B14,[1]Sheet1!$C$2:$E$42,2,0)</f>
        <v>女</v>
      </c>
      <c r="D14" s="7" t="str">
        <f>VLOOKUP(B14,[1]Sheet1!$C$2:$E$42,3,0)</f>
        <v>汉族</v>
      </c>
      <c r="E14" s="6" t="s">
        <v>38</v>
      </c>
      <c r="F14" s="11"/>
      <c r="G14" s="11"/>
      <c r="H14" s="12"/>
      <c r="I14" s="10">
        <v>84.4</v>
      </c>
      <c r="J14" s="10">
        <v>150.23</v>
      </c>
      <c r="K14" s="5">
        <v>1</v>
      </c>
    </row>
    <row r="15" ht="29" customHeight="1" spans="1:11">
      <c r="A15" s="5">
        <v>12</v>
      </c>
      <c r="B15" s="6" t="s">
        <v>39</v>
      </c>
      <c r="C15" s="7" t="str">
        <f>VLOOKUP(B15,[1]Sheet1!$C$2:$E$42,2,0)</f>
        <v>男</v>
      </c>
      <c r="D15" s="7" t="str">
        <f>VLOOKUP(B15,[1]Sheet1!$C$2:$E$42,3,0)</f>
        <v>瑶族</v>
      </c>
      <c r="E15" s="6" t="s">
        <v>40</v>
      </c>
      <c r="F15" s="11"/>
      <c r="G15" s="11"/>
      <c r="H15" s="13"/>
      <c r="I15" s="10">
        <v>73.8</v>
      </c>
      <c r="J15" s="10">
        <v>134.8</v>
      </c>
      <c r="K15" s="5">
        <v>4</v>
      </c>
    </row>
    <row r="16" ht="29" customHeight="1" spans="1:11">
      <c r="A16" s="5">
        <v>13</v>
      </c>
      <c r="B16" s="6" t="s">
        <v>41</v>
      </c>
      <c r="C16" s="7" t="str">
        <f>VLOOKUP(B16,[1]Sheet1!$C$2:$E$42,2,0)</f>
        <v>男</v>
      </c>
      <c r="D16" s="7" t="str">
        <f>VLOOKUP(B16,[1]Sheet1!$C$2:$E$42,3,0)</f>
        <v>壮族</v>
      </c>
      <c r="E16" s="6" t="s">
        <v>42</v>
      </c>
      <c r="F16" s="11"/>
      <c r="G16" s="11"/>
      <c r="H16" s="9" t="s">
        <v>43</v>
      </c>
      <c r="I16" s="10">
        <v>80.94</v>
      </c>
      <c r="J16" s="10">
        <v>140.94</v>
      </c>
      <c r="K16" s="5">
        <v>3</v>
      </c>
    </row>
    <row r="17" ht="29" customHeight="1" spans="1:11">
      <c r="A17" s="5">
        <v>14</v>
      </c>
      <c r="B17" s="6" t="s">
        <v>44</v>
      </c>
      <c r="C17" s="7" t="str">
        <f>VLOOKUP(B17,[1]Sheet1!$C$2:$E$42,2,0)</f>
        <v>女</v>
      </c>
      <c r="D17" s="7" t="str">
        <f>VLOOKUP(B17,[1]Sheet1!$C$2:$E$42,3,0)</f>
        <v>汉族</v>
      </c>
      <c r="E17" s="6" t="s">
        <v>45</v>
      </c>
      <c r="F17" s="11"/>
      <c r="G17" s="11"/>
      <c r="H17" s="12"/>
      <c r="I17" s="10">
        <v>82.38</v>
      </c>
      <c r="J17" s="10">
        <v>144.88</v>
      </c>
      <c r="K17" s="5">
        <v>1</v>
      </c>
    </row>
    <row r="18" ht="29" customHeight="1" spans="1:11">
      <c r="A18" s="5">
        <v>15</v>
      </c>
      <c r="B18" s="6" t="s">
        <v>46</v>
      </c>
      <c r="C18" s="7" t="str">
        <f>VLOOKUP(B18,[1]Sheet1!$C$2:$E$42,2,0)</f>
        <v>女</v>
      </c>
      <c r="D18" s="7" t="str">
        <f>VLOOKUP(B18,[1]Sheet1!$C$2:$E$42,3,0)</f>
        <v>汉族</v>
      </c>
      <c r="E18" s="6" t="s">
        <v>47</v>
      </c>
      <c r="F18" s="11"/>
      <c r="G18" s="11"/>
      <c r="H18" s="13"/>
      <c r="I18" s="10">
        <v>81.26</v>
      </c>
      <c r="J18" s="10">
        <v>141.09</v>
      </c>
      <c r="K18" s="5">
        <v>2</v>
      </c>
    </row>
    <row r="19" ht="29" customHeight="1" spans="1:11">
      <c r="A19" s="5">
        <v>16</v>
      </c>
      <c r="B19" s="6" t="s">
        <v>48</v>
      </c>
      <c r="C19" s="7" t="str">
        <f>VLOOKUP(B19,[1]Sheet1!$C$2:$E$42,2,0)</f>
        <v>女</v>
      </c>
      <c r="D19" s="7" t="str">
        <f>VLOOKUP(B19,[1]Sheet1!$C$2:$E$42,3,0)</f>
        <v>壮族</v>
      </c>
      <c r="E19" s="6" t="s">
        <v>49</v>
      </c>
      <c r="F19" s="11"/>
      <c r="G19" s="11"/>
      <c r="H19" s="9" t="s">
        <v>50</v>
      </c>
      <c r="I19" s="10">
        <v>78.82</v>
      </c>
      <c r="J19" s="10">
        <v>141.82</v>
      </c>
      <c r="K19" s="5">
        <v>3</v>
      </c>
    </row>
    <row r="20" ht="29" customHeight="1" spans="1:11">
      <c r="A20" s="5">
        <v>17</v>
      </c>
      <c r="B20" s="6" t="s">
        <v>51</v>
      </c>
      <c r="C20" s="7" t="str">
        <f>VLOOKUP(B20,[1]Sheet1!$C$2:$E$42,2,0)</f>
        <v>女</v>
      </c>
      <c r="D20" s="7" t="str">
        <f>VLOOKUP(B20,[1]Sheet1!$C$2:$E$42,3,0)</f>
        <v>汉族</v>
      </c>
      <c r="E20" s="6" t="s">
        <v>52</v>
      </c>
      <c r="F20" s="11"/>
      <c r="G20" s="11"/>
      <c r="H20" s="12"/>
      <c r="I20" s="10">
        <v>84.23</v>
      </c>
      <c r="J20" s="10">
        <v>149.9</v>
      </c>
      <c r="K20" s="5">
        <v>1</v>
      </c>
    </row>
    <row r="21" ht="29" customHeight="1" spans="1:11">
      <c r="A21" s="5">
        <v>18</v>
      </c>
      <c r="B21" s="6" t="s">
        <v>53</v>
      </c>
      <c r="C21" s="7" t="str">
        <f>VLOOKUP(B21,[1]Sheet1!$C$2:$E$42,2,0)</f>
        <v>女</v>
      </c>
      <c r="D21" s="7" t="str">
        <f>VLOOKUP(B21,[1]Sheet1!$C$2:$E$42,3,0)</f>
        <v>壮族</v>
      </c>
      <c r="E21" s="6" t="s">
        <v>54</v>
      </c>
      <c r="F21" s="11"/>
      <c r="G21" s="11"/>
      <c r="H21" s="13"/>
      <c r="I21" s="10">
        <v>81.2</v>
      </c>
      <c r="J21" s="10">
        <v>144.7</v>
      </c>
      <c r="K21" s="5">
        <v>2</v>
      </c>
    </row>
    <row r="22" ht="29" customHeight="1" spans="1:11">
      <c r="A22" s="5">
        <v>19</v>
      </c>
      <c r="B22" s="6" t="s">
        <v>55</v>
      </c>
      <c r="C22" s="7" t="str">
        <f>VLOOKUP(B22,[1]Sheet1!$C$2:$E$42,2,0)</f>
        <v>女</v>
      </c>
      <c r="D22" s="7" t="str">
        <f>VLOOKUP(B22,[1]Sheet1!$C$2:$E$42,3,0)</f>
        <v>壮族</v>
      </c>
      <c r="E22" s="6" t="s">
        <v>56</v>
      </c>
      <c r="F22" s="11"/>
      <c r="G22" s="11"/>
      <c r="H22" s="9" t="s">
        <v>57</v>
      </c>
      <c r="I22" s="10">
        <v>77</v>
      </c>
      <c r="J22" s="10">
        <v>142.17</v>
      </c>
      <c r="K22" s="5">
        <v>2</v>
      </c>
    </row>
    <row r="23" ht="29" customHeight="1" spans="1:11">
      <c r="A23" s="5">
        <v>20</v>
      </c>
      <c r="B23" s="6" t="s">
        <v>58</v>
      </c>
      <c r="C23" s="7" t="str">
        <f>VLOOKUP(B23,[1]Sheet1!$C$2:$E$42,2,0)</f>
        <v>女</v>
      </c>
      <c r="D23" s="7" t="str">
        <f>VLOOKUP(B23,[1]Sheet1!$C$2:$E$42,3,0)</f>
        <v>壮族</v>
      </c>
      <c r="E23" s="6" t="s">
        <v>59</v>
      </c>
      <c r="F23" s="11"/>
      <c r="G23" s="11"/>
      <c r="H23" s="12"/>
      <c r="I23" s="10">
        <v>77.8</v>
      </c>
      <c r="J23" s="10">
        <v>136.3</v>
      </c>
      <c r="K23" s="5">
        <v>3</v>
      </c>
    </row>
    <row r="24" ht="29" customHeight="1" spans="1:11">
      <c r="A24" s="5">
        <v>21</v>
      </c>
      <c r="B24" s="6" t="s">
        <v>60</v>
      </c>
      <c r="C24" s="7" t="str">
        <f>VLOOKUP(B24,[1]Sheet1!$C$2:$E$42,2,0)</f>
        <v>女</v>
      </c>
      <c r="D24" s="7" t="str">
        <f>VLOOKUP(B24,[1]Sheet1!$C$2:$E$42,3,0)</f>
        <v>汉族</v>
      </c>
      <c r="E24" s="6" t="s">
        <v>61</v>
      </c>
      <c r="F24" s="11"/>
      <c r="G24" s="11"/>
      <c r="H24" s="13"/>
      <c r="I24" s="10">
        <v>82.2</v>
      </c>
      <c r="J24" s="10">
        <v>153.87</v>
      </c>
      <c r="K24" s="5">
        <v>1</v>
      </c>
    </row>
    <row r="25" ht="29" customHeight="1" spans="1:11">
      <c r="A25" s="5">
        <v>22</v>
      </c>
      <c r="B25" s="6" t="s">
        <v>62</v>
      </c>
      <c r="C25" s="7" t="str">
        <f>VLOOKUP(B25,[1]Sheet1!$C$2:$E$42,2,0)</f>
        <v>男</v>
      </c>
      <c r="D25" s="7" t="str">
        <f>VLOOKUP(B25,[1]Sheet1!$C$2:$E$42,3,0)</f>
        <v>汉族</v>
      </c>
      <c r="E25" s="6" t="s">
        <v>63</v>
      </c>
      <c r="F25" s="11"/>
      <c r="G25" s="11"/>
      <c r="H25" s="9" t="s">
        <v>64</v>
      </c>
      <c r="I25" s="10">
        <v>82.2</v>
      </c>
      <c r="J25" s="10">
        <v>142.53</v>
      </c>
      <c r="K25" s="5">
        <v>1</v>
      </c>
    </row>
    <row r="26" ht="29" customHeight="1" spans="1:11">
      <c r="A26" s="5">
        <v>23</v>
      </c>
      <c r="B26" s="6" t="s">
        <v>65</v>
      </c>
      <c r="C26" s="7" t="str">
        <f>VLOOKUP(B26,[1]Sheet1!$C$2:$E$42,2,0)</f>
        <v>男</v>
      </c>
      <c r="D26" s="7" t="str">
        <f>VLOOKUP(B26,[1]Sheet1!$C$2:$E$42,3,0)</f>
        <v>汉族</v>
      </c>
      <c r="E26" s="6" t="s">
        <v>66</v>
      </c>
      <c r="F26" s="11"/>
      <c r="G26" s="11"/>
      <c r="H26" s="12"/>
      <c r="I26" s="10">
        <v>77.2</v>
      </c>
      <c r="J26" s="10">
        <v>132.37</v>
      </c>
      <c r="K26" s="5">
        <v>3</v>
      </c>
    </row>
    <row r="27" ht="29" customHeight="1" spans="1:11">
      <c r="A27" s="5">
        <v>24</v>
      </c>
      <c r="B27" s="6" t="s">
        <v>67</v>
      </c>
      <c r="C27" s="7" t="str">
        <f>VLOOKUP(B27,[1]Sheet1!$C$2:$E$42,2,0)</f>
        <v>男</v>
      </c>
      <c r="D27" s="7" t="str">
        <f>VLOOKUP(B27,[1]Sheet1!$C$2:$E$42,3,0)</f>
        <v>汉族</v>
      </c>
      <c r="E27" s="6" t="s">
        <v>68</v>
      </c>
      <c r="F27" s="11"/>
      <c r="G27" s="11"/>
      <c r="H27" s="13"/>
      <c r="I27" s="10">
        <v>80.4</v>
      </c>
      <c r="J27" s="10">
        <v>134.07</v>
      </c>
      <c r="K27" s="5">
        <v>2</v>
      </c>
    </row>
    <row r="28" ht="29" customHeight="1" spans="1:11">
      <c r="A28" s="5">
        <v>25</v>
      </c>
      <c r="B28" s="6" t="s">
        <v>69</v>
      </c>
      <c r="C28" s="7" t="str">
        <f>VLOOKUP(B28,[1]Sheet1!$C$2:$E$42,2,0)</f>
        <v>女</v>
      </c>
      <c r="D28" s="7" t="str">
        <f>VLOOKUP(B28,[1]Sheet1!$C$2:$E$42,3,0)</f>
        <v>汉族</v>
      </c>
      <c r="E28" s="6" t="s">
        <v>70</v>
      </c>
      <c r="F28" s="11"/>
      <c r="G28" s="11"/>
      <c r="H28" s="15" t="s">
        <v>71</v>
      </c>
      <c r="I28" s="10">
        <v>82.4</v>
      </c>
      <c r="J28" s="10">
        <v>142.4</v>
      </c>
      <c r="K28" s="5">
        <v>3</v>
      </c>
    </row>
    <row r="29" ht="29" customHeight="1" spans="1:11">
      <c r="A29" s="5">
        <v>26</v>
      </c>
      <c r="B29" s="6" t="s">
        <v>72</v>
      </c>
      <c r="C29" s="7" t="str">
        <f>VLOOKUP(B29,[1]Sheet1!$C$2:$E$42,2,0)</f>
        <v>女</v>
      </c>
      <c r="D29" s="7" t="str">
        <f>VLOOKUP(B29,[1]Sheet1!$C$2:$E$42,3,0)</f>
        <v>壮族</v>
      </c>
      <c r="E29" s="6" t="s">
        <v>73</v>
      </c>
      <c r="F29" s="11"/>
      <c r="G29" s="11"/>
      <c r="H29" s="16"/>
      <c r="I29" s="10">
        <v>84.3</v>
      </c>
      <c r="J29" s="10">
        <v>144.3</v>
      </c>
      <c r="K29" s="5">
        <v>2</v>
      </c>
    </row>
    <row r="30" ht="29" customHeight="1" spans="1:11">
      <c r="A30" s="5">
        <v>27</v>
      </c>
      <c r="B30" s="6" t="s">
        <v>74</v>
      </c>
      <c r="C30" s="7" t="str">
        <f>VLOOKUP(B30,[1]Sheet1!$C$2:$E$42,2,0)</f>
        <v>男</v>
      </c>
      <c r="D30" s="7" t="str">
        <f>VLOOKUP(B30,[1]Sheet1!$C$2:$E$42,3,0)</f>
        <v>汉族</v>
      </c>
      <c r="E30" s="6" t="s">
        <v>75</v>
      </c>
      <c r="F30" s="11"/>
      <c r="G30" s="11"/>
      <c r="H30" s="17"/>
      <c r="I30" s="10">
        <v>84.6</v>
      </c>
      <c r="J30" s="10">
        <v>147.77</v>
      </c>
      <c r="K30" s="5">
        <v>1</v>
      </c>
    </row>
    <row r="31" ht="29" customHeight="1" spans="1:11">
      <c r="A31" s="5">
        <v>28</v>
      </c>
      <c r="B31" s="6" t="s">
        <v>76</v>
      </c>
      <c r="C31" s="7" t="str">
        <f>VLOOKUP(B31,[1]Sheet1!$C$2:$E$42,2,0)</f>
        <v>男</v>
      </c>
      <c r="D31" s="7" t="str">
        <f>VLOOKUP(B31,[1]Sheet1!$C$2:$E$42,3,0)</f>
        <v>汉族</v>
      </c>
      <c r="E31" s="6" t="s">
        <v>77</v>
      </c>
      <c r="F31" s="11"/>
      <c r="G31" s="11"/>
      <c r="H31" s="15" t="s">
        <v>78</v>
      </c>
      <c r="I31" s="10">
        <v>80.8</v>
      </c>
      <c r="J31" s="10">
        <v>147.13</v>
      </c>
      <c r="K31" s="5">
        <v>2</v>
      </c>
    </row>
    <row r="32" ht="29" customHeight="1" spans="1:11">
      <c r="A32" s="5">
        <v>29</v>
      </c>
      <c r="B32" s="6" t="s">
        <v>79</v>
      </c>
      <c r="C32" s="7" t="str">
        <f>VLOOKUP(B32,[1]Sheet1!$C$2:$E$42,2,0)</f>
        <v>女</v>
      </c>
      <c r="D32" s="7" t="str">
        <f>VLOOKUP(B32,[1]Sheet1!$C$2:$E$42,3,0)</f>
        <v>汉族</v>
      </c>
      <c r="E32" s="6" t="s">
        <v>80</v>
      </c>
      <c r="F32" s="11"/>
      <c r="G32" s="11"/>
      <c r="H32" s="16"/>
      <c r="I32" s="10">
        <v>87.1</v>
      </c>
      <c r="J32" s="10">
        <v>152.43</v>
      </c>
      <c r="K32" s="5">
        <v>1</v>
      </c>
    </row>
    <row r="33" ht="29" customHeight="1" spans="1:11">
      <c r="A33" s="5">
        <v>30</v>
      </c>
      <c r="B33" s="6" t="s">
        <v>81</v>
      </c>
      <c r="C33" s="7" t="str">
        <f>VLOOKUP(B33,[1]Sheet1!$C$2:$E$42,2,0)</f>
        <v>男</v>
      </c>
      <c r="D33" s="7" t="str">
        <f>VLOOKUP(B33,[1]Sheet1!$C$2:$E$42,3,0)</f>
        <v>汉族</v>
      </c>
      <c r="E33" s="6" t="s">
        <v>82</v>
      </c>
      <c r="F33" s="11"/>
      <c r="G33" s="11"/>
      <c r="H33" s="17"/>
      <c r="I33" s="10">
        <v>80.2</v>
      </c>
      <c r="J33" s="10">
        <v>145.03</v>
      </c>
      <c r="K33" s="5">
        <v>3</v>
      </c>
    </row>
    <row r="34" ht="36" customHeight="1" spans="1:11">
      <c r="A34" s="5">
        <v>31</v>
      </c>
      <c r="B34" s="6" t="s">
        <v>83</v>
      </c>
      <c r="C34" s="7" t="str">
        <f>VLOOKUP(B34,[1]Sheet1!$C$2:$E$42,2,0)</f>
        <v>女</v>
      </c>
      <c r="D34" s="7" t="str">
        <f>VLOOKUP(B34,[1]Sheet1!$C$2:$E$42,3,0)</f>
        <v>彝族</v>
      </c>
      <c r="E34" s="6" t="s">
        <v>84</v>
      </c>
      <c r="F34" s="11"/>
      <c r="G34" s="11"/>
      <c r="H34" s="15" t="s">
        <v>85</v>
      </c>
      <c r="I34" s="10">
        <v>83</v>
      </c>
      <c r="J34" s="10">
        <v>147.83</v>
      </c>
      <c r="K34" s="5">
        <v>1</v>
      </c>
    </row>
    <row r="35" ht="36" customHeight="1" spans="1:11">
      <c r="A35" s="5">
        <v>32</v>
      </c>
      <c r="B35" s="6" t="s">
        <v>86</v>
      </c>
      <c r="C35" s="7" t="str">
        <f>VLOOKUP(B35,[1]Sheet1!$C$2:$E$42,2,0)</f>
        <v>男</v>
      </c>
      <c r="D35" s="7" t="str">
        <f>VLOOKUP(B35,[1]Sheet1!$C$2:$E$42,3,0)</f>
        <v>汉族</v>
      </c>
      <c r="E35" s="6" t="s">
        <v>87</v>
      </c>
      <c r="F35" s="11"/>
      <c r="G35" s="11"/>
      <c r="H35" s="17"/>
      <c r="I35" s="10">
        <v>82.5</v>
      </c>
      <c r="J35" s="10">
        <v>143.17</v>
      </c>
      <c r="K35" s="5">
        <v>2</v>
      </c>
    </row>
    <row r="36" ht="29" customHeight="1" spans="1:11">
      <c r="A36" s="5">
        <v>33</v>
      </c>
      <c r="B36" s="6" t="s">
        <v>88</v>
      </c>
      <c r="C36" s="7" t="str">
        <f>VLOOKUP(B36,[1]Sheet1!$C$2:$E$42,2,0)</f>
        <v>女</v>
      </c>
      <c r="D36" s="7" t="str">
        <f>VLOOKUP(B36,[1]Sheet1!$C$2:$E$42,3,0)</f>
        <v>汉族</v>
      </c>
      <c r="E36" s="6" t="s">
        <v>89</v>
      </c>
      <c r="F36" s="11"/>
      <c r="G36" s="11"/>
      <c r="H36" s="15" t="s">
        <v>90</v>
      </c>
      <c r="I36" s="10">
        <v>83.6</v>
      </c>
      <c r="J36" s="10">
        <v>144.1</v>
      </c>
      <c r="K36" s="5">
        <v>2</v>
      </c>
    </row>
    <row r="37" ht="29" customHeight="1" spans="1:11">
      <c r="A37" s="5">
        <v>34</v>
      </c>
      <c r="B37" s="6" t="s">
        <v>91</v>
      </c>
      <c r="C37" s="7" t="str">
        <f>VLOOKUP(B37,[1]Sheet1!$C$2:$E$42,2,0)</f>
        <v>女</v>
      </c>
      <c r="D37" s="7" t="str">
        <f>VLOOKUP(B37,[1]Sheet1!$C$2:$E$42,3,0)</f>
        <v>汉族</v>
      </c>
      <c r="E37" s="6" t="s">
        <v>92</v>
      </c>
      <c r="F37" s="18"/>
      <c r="G37" s="18"/>
      <c r="H37" s="17"/>
      <c r="I37" s="10">
        <v>85.6</v>
      </c>
      <c r="J37" s="10">
        <v>144.77</v>
      </c>
      <c r="K37" s="5">
        <v>1</v>
      </c>
    </row>
    <row r="38" ht="29" customHeight="1" spans="1:11">
      <c r="A38" s="5">
        <v>35</v>
      </c>
      <c r="B38" s="5" t="s">
        <v>93</v>
      </c>
      <c r="C38" s="5" t="s">
        <v>94</v>
      </c>
      <c r="D38" s="5" t="s">
        <v>95</v>
      </c>
      <c r="E38" s="5" t="s">
        <v>96</v>
      </c>
      <c r="F38" s="19" t="s">
        <v>97</v>
      </c>
      <c r="G38" s="20" t="s">
        <v>98</v>
      </c>
      <c r="H38" s="21" t="s">
        <v>99</v>
      </c>
      <c r="I38" s="22">
        <v>81.8</v>
      </c>
      <c r="J38" s="23">
        <v>143.633333333333</v>
      </c>
      <c r="K38" s="24">
        <v>2</v>
      </c>
    </row>
    <row r="39" ht="29" customHeight="1" spans="1:11">
      <c r="A39" s="5">
        <v>36</v>
      </c>
      <c r="B39" s="5" t="s">
        <v>100</v>
      </c>
      <c r="C39" s="5" t="s">
        <v>94</v>
      </c>
      <c r="D39" s="5" t="s">
        <v>95</v>
      </c>
      <c r="E39" s="5" t="s">
        <v>101</v>
      </c>
      <c r="F39" s="25"/>
      <c r="G39" s="26"/>
      <c r="H39" s="27"/>
      <c r="I39" s="22">
        <v>82.6</v>
      </c>
      <c r="J39" s="23">
        <v>149.1</v>
      </c>
      <c r="K39" s="24">
        <v>1</v>
      </c>
    </row>
    <row r="40" ht="29" customHeight="1" spans="1:11">
      <c r="A40" s="5">
        <v>37</v>
      </c>
      <c r="B40" s="5" t="s">
        <v>102</v>
      </c>
      <c r="C40" s="5" t="s">
        <v>94</v>
      </c>
      <c r="D40" s="5" t="s">
        <v>95</v>
      </c>
      <c r="E40" s="5" t="s">
        <v>103</v>
      </c>
      <c r="F40" s="25"/>
      <c r="G40" s="26"/>
      <c r="H40" s="28" t="s">
        <v>104</v>
      </c>
      <c r="I40" s="29">
        <v>84.2</v>
      </c>
      <c r="J40" s="23">
        <v>144.866666666667</v>
      </c>
      <c r="K40" s="24">
        <v>2</v>
      </c>
    </row>
    <row r="41" ht="29" customHeight="1" spans="1:11">
      <c r="A41" s="5">
        <v>38</v>
      </c>
      <c r="B41" s="5" t="s">
        <v>105</v>
      </c>
      <c r="C41" s="5" t="s">
        <v>94</v>
      </c>
      <c r="D41" s="5" t="s">
        <v>95</v>
      </c>
      <c r="E41" s="5" t="s">
        <v>106</v>
      </c>
      <c r="F41" s="25"/>
      <c r="G41" s="26"/>
      <c r="H41" s="28"/>
      <c r="I41" s="29">
        <v>85.5</v>
      </c>
      <c r="J41" s="23">
        <v>148</v>
      </c>
      <c r="K41" s="24">
        <v>1</v>
      </c>
    </row>
    <row r="42" ht="29" customHeight="1" spans="1:11">
      <c r="A42" s="5">
        <v>39</v>
      </c>
      <c r="B42" s="5" t="s">
        <v>107</v>
      </c>
      <c r="C42" s="5" t="s">
        <v>108</v>
      </c>
      <c r="D42" s="5" t="s">
        <v>109</v>
      </c>
      <c r="E42" s="5" t="s">
        <v>110</v>
      </c>
      <c r="F42" s="25"/>
      <c r="G42" s="26"/>
      <c r="H42" s="28"/>
      <c r="I42" s="29">
        <v>76.5</v>
      </c>
      <c r="J42" s="23">
        <v>138.333333333333</v>
      </c>
      <c r="K42" s="24">
        <v>3</v>
      </c>
    </row>
    <row r="43" ht="29" customHeight="1" spans="1:11">
      <c r="A43" s="5">
        <v>40</v>
      </c>
      <c r="B43" s="5" t="s">
        <v>111</v>
      </c>
      <c r="C43" s="5" t="s">
        <v>94</v>
      </c>
      <c r="D43" s="5" t="s">
        <v>109</v>
      </c>
      <c r="E43" s="5" t="s">
        <v>112</v>
      </c>
      <c r="F43" s="25"/>
      <c r="G43" s="26"/>
      <c r="H43" s="28" t="s">
        <v>113</v>
      </c>
      <c r="I43" s="29">
        <v>80.4</v>
      </c>
      <c r="J43" s="23">
        <v>142.733333333333</v>
      </c>
      <c r="K43" s="24">
        <v>3</v>
      </c>
    </row>
    <row r="44" ht="29" customHeight="1" spans="1:11">
      <c r="A44" s="5">
        <v>41</v>
      </c>
      <c r="B44" s="5" t="s">
        <v>114</v>
      </c>
      <c r="C44" s="5" t="s">
        <v>94</v>
      </c>
      <c r="D44" s="5" t="s">
        <v>95</v>
      </c>
      <c r="E44" s="5" t="s">
        <v>115</v>
      </c>
      <c r="F44" s="25"/>
      <c r="G44" s="26"/>
      <c r="H44" s="28"/>
      <c r="I44" s="29">
        <v>81</v>
      </c>
      <c r="J44" s="23">
        <v>144.166666666667</v>
      </c>
      <c r="K44" s="24">
        <v>2</v>
      </c>
    </row>
    <row r="45" ht="29" customHeight="1" spans="1:11">
      <c r="A45" s="5">
        <v>42</v>
      </c>
      <c r="B45" s="5" t="s">
        <v>116</v>
      </c>
      <c r="C45" s="5" t="s">
        <v>94</v>
      </c>
      <c r="D45" s="5" t="s">
        <v>95</v>
      </c>
      <c r="E45" s="5" t="s">
        <v>117</v>
      </c>
      <c r="F45" s="25"/>
      <c r="G45" s="26"/>
      <c r="H45" s="28"/>
      <c r="I45" s="29">
        <v>84.6</v>
      </c>
      <c r="J45" s="23">
        <v>147.433333333333</v>
      </c>
      <c r="K45" s="24">
        <v>1</v>
      </c>
    </row>
    <row r="46" ht="29" customHeight="1" spans="1:11">
      <c r="A46" s="5">
        <v>43</v>
      </c>
      <c r="B46" s="5" t="s">
        <v>118</v>
      </c>
      <c r="C46" s="5" t="s">
        <v>94</v>
      </c>
      <c r="D46" s="5" t="s">
        <v>95</v>
      </c>
      <c r="E46" s="5" t="s">
        <v>119</v>
      </c>
      <c r="F46" s="25"/>
      <c r="G46" s="26"/>
      <c r="H46" s="30" t="s">
        <v>120</v>
      </c>
      <c r="I46" s="29">
        <v>76.2</v>
      </c>
      <c r="J46" s="23">
        <v>135.866666666667</v>
      </c>
      <c r="K46" s="24">
        <v>6</v>
      </c>
    </row>
    <row r="47" ht="29" customHeight="1" spans="1:11">
      <c r="A47" s="5">
        <v>44</v>
      </c>
      <c r="B47" s="5" t="s">
        <v>121</v>
      </c>
      <c r="C47" s="5" t="s">
        <v>108</v>
      </c>
      <c r="D47" s="5" t="s">
        <v>109</v>
      </c>
      <c r="E47" s="5" t="s">
        <v>122</v>
      </c>
      <c r="F47" s="25"/>
      <c r="G47" s="26"/>
      <c r="H47" s="31"/>
      <c r="I47" s="29">
        <v>84.8</v>
      </c>
      <c r="J47" s="23">
        <v>143.8</v>
      </c>
      <c r="K47" s="24">
        <v>4</v>
      </c>
    </row>
    <row r="48" ht="29" customHeight="1" spans="1:11">
      <c r="A48" s="5">
        <v>45</v>
      </c>
      <c r="B48" s="5" t="s">
        <v>123</v>
      </c>
      <c r="C48" s="5" t="s">
        <v>94</v>
      </c>
      <c r="D48" s="5" t="s">
        <v>95</v>
      </c>
      <c r="E48" s="5" t="s">
        <v>124</v>
      </c>
      <c r="F48" s="25"/>
      <c r="G48" s="26"/>
      <c r="H48" s="31"/>
      <c r="I48" s="29">
        <v>83.2</v>
      </c>
      <c r="J48" s="23">
        <v>144.533333333333</v>
      </c>
      <c r="K48" s="24">
        <v>2</v>
      </c>
    </row>
    <row r="49" ht="29" customHeight="1" spans="1:11">
      <c r="A49" s="5">
        <v>46</v>
      </c>
      <c r="B49" s="5" t="s">
        <v>125</v>
      </c>
      <c r="C49" s="5" t="s">
        <v>94</v>
      </c>
      <c r="D49" s="5" t="s">
        <v>95</v>
      </c>
      <c r="E49" s="5" t="s">
        <v>126</v>
      </c>
      <c r="F49" s="25"/>
      <c r="G49" s="26"/>
      <c r="H49" s="31"/>
      <c r="I49" s="29">
        <v>84</v>
      </c>
      <c r="J49" s="23">
        <v>150</v>
      </c>
      <c r="K49" s="24">
        <v>1</v>
      </c>
    </row>
    <row r="50" ht="29" customHeight="1" spans="1:11">
      <c r="A50" s="5">
        <v>47</v>
      </c>
      <c r="B50" s="5" t="s">
        <v>127</v>
      </c>
      <c r="C50" s="5" t="s">
        <v>94</v>
      </c>
      <c r="D50" s="5" t="s">
        <v>128</v>
      </c>
      <c r="E50" s="5" t="s">
        <v>129</v>
      </c>
      <c r="F50" s="25"/>
      <c r="G50" s="26"/>
      <c r="H50" s="31"/>
      <c r="I50" s="29">
        <v>77</v>
      </c>
      <c r="J50" s="23">
        <v>143.833333333333</v>
      </c>
      <c r="K50" s="24">
        <v>3</v>
      </c>
    </row>
    <row r="51" ht="29" customHeight="1" spans="1:11">
      <c r="A51" s="5">
        <v>48</v>
      </c>
      <c r="B51" s="5" t="s">
        <v>130</v>
      </c>
      <c r="C51" s="5" t="s">
        <v>94</v>
      </c>
      <c r="D51" s="5" t="s">
        <v>109</v>
      </c>
      <c r="E51" s="5" t="s">
        <v>131</v>
      </c>
      <c r="F51" s="25"/>
      <c r="G51" s="26"/>
      <c r="H51" s="32"/>
      <c r="I51" s="29">
        <v>77.8</v>
      </c>
      <c r="J51" s="23">
        <v>137.633333333333</v>
      </c>
      <c r="K51" s="24">
        <v>5</v>
      </c>
    </row>
    <row r="52" ht="29" customHeight="1" spans="1:11">
      <c r="A52" s="5">
        <v>49</v>
      </c>
      <c r="B52" s="5" t="s">
        <v>132</v>
      </c>
      <c r="C52" s="5" t="s">
        <v>94</v>
      </c>
      <c r="D52" s="5" t="s">
        <v>95</v>
      </c>
      <c r="E52" s="5" t="s">
        <v>133</v>
      </c>
      <c r="F52" s="25"/>
      <c r="G52" s="26"/>
      <c r="H52" s="33" t="s">
        <v>134</v>
      </c>
      <c r="I52" s="29">
        <v>84.2</v>
      </c>
      <c r="J52" s="23">
        <v>140.866666666667</v>
      </c>
      <c r="K52" s="24">
        <v>3</v>
      </c>
    </row>
    <row r="53" ht="29" customHeight="1" spans="1:11">
      <c r="A53" s="5">
        <v>50</v>
      </c>
      <c r="B53" s="5" t="s">
        <v>135</v>
      </c>
      <c r="C53" s="5" t="s">
        <v>94</v>
      </c>
      <c r="D53" s="5" t="s">
        <v>95</v>
      </c>
      <c r="E53" s="5" t="s">
        <v>136</v>
      </c>
      <c r="F53" s="25"/>
      <c r="G53" s="26"/>
      <c r="H53" s="33"/>
      <c r="I53" s="29">
        <v>75.8</v>
      </c>
      <c r="J53" s="23">
        <v>122.966666666667</v>
      </c>
      <c r="K53" s="24">
        <v>5</v>
      </c>
    </row>
    <row r="54" ht="29" customHeight="1" spans="1:11">
      <c r="A54" s="5">
        <v>51</v>
      </c>
      <c r="B54" s="5" t="s">
        <v>137</v>
      </c>
      <c r="C54" s="5" t="s">
        <v>94</v>
      </c>
      <c r="D54" s="5" t="s">
        <v>109</v>
      </c>
      <c r="E54" s="5" t="s">
        <v>138</v>
      </c>
      <c r="F54" s="25"/>
      <c r="G54" s="26"/>
      <c r="H54" s="33"/>
      <c r="I54" s="29">
        <v>78.6</v>
      </c>
      <c r="J54" s="23">
        <v>129.266666666667</v>
      </c>
      <c r="K54" s="24">
        <v>4</v>
      </c>
    </row>
    <row r="55" ht="29" customHeight="1" spans="1:11">
      <c r="A55" s="5">
        <v>52</v>
      </c>
      <c r="B55" s="5" t="s">
        <v>139</v>
      </c>
      <c r="C55" s="5" t="s">
        <v>108</v>
      </c>
      <c r="D55" s="5" t="s">
        <v>95</v>
      </c>
      <c r="E55" s="5" t="s">
        <v>140</v>
      </c>
      <c r="F55" s="25"/>
      <c r="G55" s="26"/>
      <c r="H55" s="33"/>
      <c r="I55" s="29">
        <v>71.3</v>
      </c>
      <c r="J55" s="23">
        <v>117.133333333333</v>
      </c>
      <c r="K55" s="24">
        <v>6</v>
      </c>
    </row>
    <row r="56" ht="29" customHeight="1" spans="1:11">
      <c r="A56" s="5">
        <v>53</v>
      </c>
      <c r="B56" s="5" t="s">
        <v>141</v>
      </c>
      <c r="C56" s="5" t="s">
        <v>108</v>
      </c>
      <c r="D56" s="5" t="s">
        <v>109</v>
      </c>
      <c r="E56" s="5" t="s">
        <v>142</v>
      </c>
      <c r="F56" s="25"/>
      <c r="G56" s="26"/>
      <c r="H56" s="33"/>
      <c r="I56" s="29">
        <v>87.2</v>
      </c>
      <c r="J56" s="23">
        <v>141.7</v>
      </c>
      <c r="K56" s="24">
        <v>2</v>
      </c>
    </row>
    <row r="57" ht="29" customHeight="1" spans="1:11">
      <c r="A57" s="5">
        <v>54</v>
      </c>
      <c r="B57" s="5" t="s">
        <v>143</v>
      </c>
      <c r="C57" s="5" t="s">
        <v>108</v>
      </c>
      <c r="D57" s="5" t="s">
        <v>109</v>
      </c>
      <c r="E57" s="5" t="s">
        <v>144</v>
      </c>
      <c r="F57" s="34"/>
      <c r="G57" s="35"/>
      <c r="H57" s="36"/>
      <c r="I57" s="29">
        <v>82.9</v>
      </c>
      <c r="J57" s="23">
        <v>143.233333333333</v>
      </c>
      <c r="K57" s="24">
        <v>1</v>
      </c>
    </row>
    <row r="58" ht="29" customHeight="1" spans="1:11">
      <c r="A58" s="5">
        <v>55</v>
      </c>
      <c r="B58" s="5" t="s">
        <v>145</v>
      </c>
      <c r="C58" s="5" t="s">
        <v>94</v>
      </c>
      <c r="D58" s="5" t="s">
        <v>109</v>
      </c>
      <c r="E58" s="5" t="s">
        <v>146</v>
      </c>
      <c r="F58" s="9" t="s">
        <v>15</v>
      </c>
      <c r="G58" s="9" t="s">
        <v>147</v>
      </c>
      <c r="H58" s="5" t="s">
        <v>148</v>
      </c>
      <c r="I58" s="10">
        <v>83</v>
      </c>
      <c r="J58" s="10">
        <v>142.5</v>
      </c>
      <c r="K58" s="5">
        <v>1</v>
      </c>
    </row>
    <row r="59" ht="29" customHeight="1" spans="1:11">
      <c r="A59" s="5">
        <v>56</v>
      </c>
      <c r="B59" s="5" t="s">
        <v>149</v>
      </c>
      <c r="C59" s="5" t="s">
        <v>94</v>
      </c>
      <c r="D59" s="5" t="s">
        <v>150</v>
      </c>
      <c r="E59" s="5" t="s">
        <v>151</v>
      </c>
      <c r="F59" s="12"/>
      <c r="G59" s="12"/>
      <c r="H59" s="37"/>
      <c r="I59" s="10">
        <v>79.8</v>
      </c>
      <c r="J59" s="10">
        <v>141.63</v>
      </c>
      <c r="K59" s="5">
        <v>2</v>
      </c>
    </row>
    <row r="60" ht="29" customHeight="1" spans="1:11">
      <c r="A60" s="5">
        <v>57</v>
      </c>
      <c r="B60" s="5" t="s">
        <v>152</v>
      </c>
      <c r="C60" s="5" t="s">
        <v>94</v>
      </c>
      <c r="D60" s="5" t="s">
        <v>95</v>
      </c>
      <c r="E60" s="5" t="s">
        <v>153</v>
      </c>
      <c r="F60" s="12"/>
      <c r="G60" s="12"/>
      <c r="H60" s="37"/>
      <c r="I60" s="10">
        <v>74.9</v>
      </c>
      <c r="J60" s="10">
        <v>134.57</v>
      </c>
      <c r="K60" s="5">
        <v>3</v>
      </c>
    </row>
    <row r="61" ht="29" customHeight="1" spans="1:11">
      <c r="A61" s="5">
        <v>58</v>
      </c>
      <c r="B61" s="5" t="s">
        <v>154</v>
      </c>
      <c r="C61" s="5" t="s">
        <v>94</v>
      </c>
      <c r="D61" s="5" t="s">
        <v>109</v>
      </c>
      <c r="E61" s="5" t="s">
        <v>155</v>
      </c>
      <c r="F61" s="12"/>
      <c r="G61" s="12"/>
      <c r="H61" s="5" t="s">
        <v>156</v>
      </c>
      <c r="I61" s="10">
        <v>77.4</v>
      </c>
      <c r="J61" s="10">
        <v>133.23</v>
      </c>
      <c r="K61" s="5">
        <v>3</v>
      </c>
    </row>
    <row r="62" ht="29" customHeight="1" spans="1:11">
      <c r="A62" s="5">
        <v>59</v>
      </c>
      <c r="B62" s="5" t="s">
        <v>157</v>
      </c>
      <c r="C62" s="5" t="s">
        <v>94</v>
      </c>
      <c r="D62" s="5" t="s">
        <v>109</v>
      </c>
      <c r="E62" s="5" t="s">
        <v>158</v>
      </c>
      <c r="F62" s="12"/>
      <c r="G62" s="12"/>
      <c r="H62" s="37"/>
      <c r="I62" s="10">
        <v>80.7</v>
      </c>
      <c r="J62" s="10">
        <v>141.2</v>
      </c>
      <c r="K62" s="5">
        <v>2</v>
      </c>
    </row>
    <row r="63" ht="29" customHeight="1" spans="1:11">
      <c r="A63" s="5">
        <v>60</v>
      </c>
      <c r="B63" s="5" t="s">
        <v>159</v>
      </c>
      <c r="C63" s="5" t="s">
        <v>94</v>
      </c>
      <c r="D63" s="5" t="s">
        <v>109</v>
      </c>
      <c r="E63" s="5" t="s">
        <v>160</v>
      </c>
      <c r="F63" s="12"/>
      <c r="G63" s="12"/>
      <c r="H63" s="37"/>
      <c r="I63" s="10">
        <v>84.8</v>
      </c>
      <c r="J63" s="10">
        <v>141.3</v>
      </c>
      <c r="K63" s="5">
        <v>1</v>
      </c>
    </row>
    <row r="64" ht="29" customHeight="1" spans="1:11">
      <c r="A64" s="5">
        <v>61</v>
      </c>
      <c r="B64" s="5" t="s">
        <v>161</v>
      </c>
      <c r="C64" s="5" t="s">
        <v>94</v>
      </c>
      <c r="D64" s="5" t="s">
        <v>95</v>
      </c>
      <c r="E64" s="5" t="s">
        <v>162</v>
      </c>
      <c r="F64" s="12"/>
      <c r="G64" s="12"/>
      <c r="H64" s="5" t="s">
        <v>163</v>
      </c>
      <c r="I64" s="10">
        <v>87.8</v>
      </c>
      <c r="J64" s="10">
        <v>135.3</v>
      </c>
      <c r="K64" s="5">
        <v>3</v>
      </c>
    </row>
    <row r="65" ht="29" customHeight="1" spans="1:11">
      <c r="A65" s="5">
        <v>62</v>
      </c>
      <c r="B65" s="5" t="s">
        <v>164</v>
      </c>
      <c r="C65" s="5" t="s">
        <v>94</v>
      </c>
      <c r="D65" s="5" t="s">
        <v>109</v>
      </c>
      <c r="E65" s="5" t="s">
        <v>165</v>
      </c>
      <c r="F65" s="12"/>
      <c r="G65" s="12"/>
      <c r="H65" s="37"/>
      <c r="I65" s="10">
        <v>78</v>
      </c>
      <c r="J65" s="10">
        <v>125.5</v>
      </c>
      <c r="K65" s="5">
        <v>4</v>
      </c>
    </row>
    <row r="66" ht="29" customHeight="1" spans="1:11">
      <c r="A66" s="5">
        <v>63</v>
      </c>
      <c r="B66" s="5" t="s">
        <v>166</v>
      </c>
      <c r="C66" s="5" t="s">
        <v>94</v>
      </c>
      <c r="D66" s="5" t="s">
        <v>109</v>
      </c>
      <c r="E66" s="5" t="s">
        <v>167</v>
      </c>
      <c r="F66" s="12"/>
      <c r="G66" s="12"/>
      <c r="H66" s="37"/>
      <c r="I66" s="10">
        <v>82.6</v>
      </c>
      <c r="J66" s="10">
        <v>135.43</v>
      </c>
      <c r="K66" s="5">
        <v>2</v>
      </c>
    </row>
    <row r="67" ht="29" customHeight="1" spans="1:11">
      <c r="A67" s="5">
        <v>64</v>
      </c>
      <c r="B67" s="5" t="s">
        <v>168</v>
      </c>
      <c r="C67" s="5" t="s">
        <v>94</v>
      </c>
      <c r="D67" s="5" t="s">
        <v>95</v>
      </c>
      <c r="E67" s="5" t="s">
        <v>169</v>
      </c>
      <c r="F67" s="12"/>
      <c r="G67" s="12"/>
      <c r="H67" s="37"/>
      <c r="I67" s="10">
        <v>83</v>
      </c>
      <c r="J67" s="10">
        <v>139.5</v>
      </c>
      <c r="K67" s="5">
        <v>1</v>
      </c>
    </row>
    <row r="68" ht="29" customHeight="1" spans="1:11">
      <c r="A68" s="5">
        <v>65</v>
      </c>
      <c r="B68" s="5" t="s">
        <v>170</v>
      </c>
      <c r="C68" s="5" t="s">
        <v>94</v>
      </c>
      <c r="D68" s="5" t="s">
        <v>95</v>
      </c>
      <c r="E68" s="5" t="s">
        <v>171</v>
      </c>
      <c r="F68" s="12"/>
      <c r="G68" s="12"/>
      <c r="H68" s="5" t="s">
        <v>172</v>
      </c>
      <c r="I68" s="10">
        <v>86</v>
      </c>
      <c r="J68" s="10">
        <v>150.33</v>
      </c>
      <c r="K68" s="5">
        <v>2</v>
      </c>
    </row>
    <row r="69" ht="29" customHeight="1" spans="1:11">
      <c r="A69" s="5">
        <v>66</v>
      </c>
      <c r="B69" s="5" t="s">
        <v>173</v>
      </c>
      <c r="C69" s="5" t="s">
        <v>94</v>
      </c>
      <c r="D69" s="5" t="s">
        <v>95</v>
      </c>
      <c r="E69" s="5" t="s">
        <v>174</v>
      </c>
      <c r="F69" s="12"/>
      <c r="G69" s="12"/>
      <c r="H69" s="37"/>
      <c r="I69" s="10">
        <v>78.4</v>
      </c>
      <c r="J69" s="10">
        <v>147.23</v>
      </c>
      <c r="K69" s="5">
        <v>3</v>
      </c>
    </row>
    <row r="70" ht="29" customHeight="1" spans="1:11">
      <c r="A70" s="5">
        <v>67</v>
      </c>
      <c r="B70" s="5" t="s">
        <v>175</v>
      </c>
      <c r="C70" s="5" t="s">
        <v>94</v>
      </c>
      <c r="D70" s="5" t="s">
        <v>95</v>
      </c>
      <c r="E70" s="5" t="s">
        <v>176</v>
      </c>
      <c r="F70" s="12"/>
      <c r="G70" s="12"/>
      <c r="H70" s="37"/>
      <c r="I70" s="10">
        <v>82</v>
      </c>
      <c r="J70" s="10">
        <v>156.17</v>
      </c>
      <c r="K70" s="5">
        <v>1</v>
      </c>
    </row>
    <row r="71" ht="29" customHeight="1" spans="1:11">
      <c r="A71" s="5">
        <v>68</v>
      </c>
      <c r="B71" s="5" t="s">
        <v>177</v>
      </c>
      <c r="C71" s="5" t="s">
        <v>108</v>
      </c>
      <c r="D71" s="5" t="s">
        <v>95</v>
      </c>
      <c r="E71" s="5" t="s">
        <v>178</v>
      </c>
      <c r="F71" s="12"/>
      <c r="G71" s="12"/>
      <c r="H71" s="5" t="s">
        <v>179</v>
      </c>
      <c r="I71" s="10">
        <v>80.8</v>
      </c>
      <c r="J71" s="10">
        <v>143.3</v>
      </c>
      <c r="K71" s="5">
        <v>3</v>
      </c>
    </row>
    <row r="72" ht="29" customHeight="1" spans="1:11">
      <c r="A72" s="5">
        <v>69</v>
      </c>
      <c r="B72" s="5" t="s">
        <v>180</v>
      </c>
      <c r="C72" s="5" t="s">
        <v>94</v>
      </c>
      <c r="D72" s="5" t="s">
        <v>109</v>
      </c>
      <c r="E72" s="5" t="s">
        <v>181</v>
      </c>
      <c r="F72" s="12"/>
      <c r="G72" s="12"/>
      <c r="H72" s="37"/>
      <c r="I72" s="10">
        <v>81.2</v>
      </c>
      <c r="J72" s="10">
        <v>143.7</v>
      </c>
      <c r="K72" s="5">
        <v>2</v>
      </c>
    </row>
    <row r="73" ht="29" customHeight="1" spans="1:11">
      <c r="A73" s="5">
        <v>70</v>
      </c>
      <c r="B73" s="5" t="s">
        <v>182</v>
      </c>
      <c r="C73" s="5" t="s">
        <v>94</v>
      </c>
      <c r="D73" s="5" t="s">
        <v>183</v>
      </c>
      <c r="E73" s="5" t="s">
        <v>184</v>
      </c>
      <c r="F73" s="12"/>
      <c r="G73" s="12"/>
      <c r="H73" s="37"/>
      <c r="I73" s="10">
        <v>78.8</v>
      </c>
      <c r="J73" s="10">
        <v>141.3</v>
      </c>
      <c r="K73" s="5">
        <v>4</v>
      </c>
    </row>
    <row r="74" ht="29" customHeight="1" spans="1:11">
      <c r="A74" s="5">
        <v>71</v>
      </c>
      <c r="B74" s="5" t="s">
        <v>185</v>
      </c>
      <c r="C74" s="5" t="s">
        <v>94</v>
      </c>
      <c r="D74" s="5" t="s">
        <v>109</v>
      </c>
      <c r="E74" s="5" t="s">
        <v>186</v>
      </c>
      <c r="F74" s="12"/>
      <c r="G74" s="12"/>
      <c r="H74" s="37"/>
      <c r="I74" s="10">
        <v>80.8</v>
      </c>
      <c r="J74" s="10">
        <v>145.3</v>
      </c>
      <c r="K74" s="5">
        <v>1</v>
      </c>
    </row>
    <row r="75" ht="29" customHeight="1" spans="1:11">
      <c r="A75" s="5">
        <v>72</v>
      </c>
      <c r="B75" s="5" t="s">
        <v>187</v>
      </c>
      <c r="C75" s="5" t="s">
        <v>108</v>
      </c>
      <c r="D75" s="5" t="s">
        <v>95</v>
      </c>
      <c r="E75" s="5" t="s">
        <v>188</v>
      </c>
      <c r="F75" s="12"/>
      <c r="G75" s="12"/>
      <c r="H75" s="37"/>
      <c r="I75" s="10">
        <v>76.2</v>
      </c>
      <c r="J75" s="10">
        <v>139.37</v>
      </c>
      <c r="K75" s="5">
        <v>5</v>
      </c>
    </row>
    <row r="76" ht="29" customHeight="1" spans="1:11">
      <c r="A76" s="5">
        <v>73</v>
      </c>
      <c r="B76" s="5" t="s">
        <v>189</v>
      </c>
      <c r="C76" s="5" t="s">
        <v>94</v>
      </c>
      <c r="D76" s="5" t="s">
        <v>95</v>
      </c>
      <c r="E76" s="5" t="s">
        <v>190</v>
      </c>
      <c r="F76" s="12"/>
      <c r="G76" s="12"/>
      <c r="H76" s="5" t="s">
        <v>191</v>
      </c>
      <c r="I76" s="10">
        <v>81</v>
      </c>
      <c r="J76" s="10">
        <v>145.83</v>
      </c>
      <c r="K76" s="5">
        <v>1</v>
      </c>
    </row>
    <row r="77" ht="29" customHeight="1" spans="1:11">
      <c r="A77" s="5">
        <v>74</v>
      </c>
      <c r="B77" s="5" t="s">
        <v>192</v>
      </c>
      <c r="C77" s="5" t="s">
        <v>94</v>
      </c>
      <c r="D77" s="5" t="s">
        <v>109</v>
      </c>
      <c r="E77" s="5" t="s">
        <v>193</v>
      </c>
      <c r="F77" s="12"/>
      <c r="G77" s="12"/>
      <c r="H77" s="37"/>
      <c r="I77" s="10">
        <v>78.2</v>
      </c>
      <c r="J77" s="10">
        <v>141.37</v>
      </c>
      <c r="K77" s="5">
        <v>2</v>
      </c>
    </row>
    <row r="78" ht="29" customHeight="1" spans="1:11">
      <c r="A78" s="5">
        <v>75</v>
      </c>
      <c r="B78" s="5" t="s">
        <v>194</v>
      </c>
      <c r="C78" s="5" t="s">
        <v>108</v>
      </c>
      <c r="D78" s="5" t="s">
        <v>109</v>
      </c>
      <c r="E78" s="5" t="s">
        <v>195</v>
      </c>
      <c r="F78" s="12"/>
      <c r="G78" s="12"/>
      <c r="H78" s="37"/>
      <c r="I78" s="10">
        <v>75.6</v>
      </c>
      <c r="J78" s="10">
        <v>138.93</v>
      </c>
      <c r="K78" s="5">
        <v>3</v>
      </c>
    </row>
    <row r="79" ht="29" customHeight="1" spans="1:11">
      <c r="A79" s="5">
        <v>76</v>
      </c>
      <c r="B79" s="5" t="s">
        <v>196</v>
      </c>
      <c r="C79" s="5" t="s">
        <v>94</v>
      </c>
      <c r="D79" s="5" t="s">
        <v>95</v>
      </c>
      <c r="E79" s="5" t="s">
        <v>197</v>
      </c>
      <c r="F79" s="12"/>
      <c r="G79" s="12"/>
      <c r="H79" s="5" t="s">
        <v>198</v>
      </c>
      <c r="I79" s="10">
        <v>76.6</v>
      </c>
      <c r="J79" s="10">
        <v>138.1</v>
      </c>
      <c r="K79" s="5">
        <v>3</v>
      </c>
    </row>
    <row r="80" ht="29" customHeight="1" spans="1:11">
      <c r="A80" s="5">
        <v>77</v>
      </c>
      <c r="B80" s="5" t="s">
        <v>199</v>
      </c>
      <c r="C80" s="5" t="s">
        <v>94</v>
      </c>
      <c r="D80" s="5" t="s">
        <v>95</v>
      </c>
      <c r="E80" s="5" t="s">
        <v>200</v>
      </c>
      <c r="F80" s="12"/>
      <c r="G80" s="12"/>
      <c r="H80" s="37"/>
      <c r="I80" s="10">
        <v>82.7</v>
      </c>
      <c r="J80" s="10">
        <v>144.53</v>
      </c>
      <c r="K80" s="5">
        <v>1</v>
      </c>
    </row>
    <row r="81" ht="29" customHeight="1" spans="1:11">
      <c r="A81" s="5">
        <v>78</v>
      </c>
      <c r="B81" s="5" t="s">
        <v>201</v>
      </c>
      <c r="C81" s="5" t="s">
        <v>108</v>
      </c>
      <c r="D81" s="5" t="s">
        <v>95</v>
      </c>
      <c r="E81" s="5" t="s">
        <v>202</v>
      </c>
      <c r="F81" s="13"/>
      <c r="G81" s="13"/>
      <c r="H81" s="37"/>
      <c r="I81" s="10">
        <v>79.4</v>
      </c>
      <c r="J81" s="10">
        <v>142.23</v>
      </c>
      <c r="K81" s="5">
        <v>2</v>
      </c>
    </row>
  </sheetData>
  <mergeCells count="30">
    <mergeCell ref="A1:B1"/>
    <mergeCell ref="A2:K2"/>
    <mergeCell ref="F4:F37"/>
    <mergeCell ref="F38:F57"/>
    <mergeCell ref="F58:F81"/>
    <mergeCell ref="G4:G37"/>
    <mergeCell ref="G38:G57"/>
    <mergeCell ref="G58:G81"/>
    <mergeCell ref="H4:H9"/>
    <mergeCell ref="H10:H15"/>
    <mergeCell ref="H16:H18"/>
    <mergeCell ref="H19:H21"/>
    <mergeCell ref="H22:H24"/>
    <mergeCell ref="H25:H27"/>
    <mergeCell ref="H28:H30"/>
    <mergeCell ref="H31:H33"/>
    <mergeCell ref="H34:H35"/>
    <mergeCell ref="H36:H37"/>
    <mergeCell ref="H38:H39"/>
    <mergeCell ref="H40:H42"/>
    <mergeCell ref="H43:H45"/>
    <mergeCell ref="H46:H51"/>
    <mergeCell ref="H52:H57"/>
    <mergeCell ref="H58:H60"/>
    <mergeCell ref="H61:H63"/>
    <mergeCell ref="H64:H67"/>
    <mergeCell ref="H68:H70"/>
    <mergeCell ref="H71:H75"/>
    <mergeCell ref="H76:H78"/>
    <mergeCell ref="H79:H81"/>
  </mergeCells>
  <pageMargins left="0.5" right="0.5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莫惹相思1416548671</cp:lastModifiedBy>
  <dcterms:created xsi:type="dcterms:W3CDTF">2026-07-04T06:37:00Z</dcterms:created>
  <dcterms:modified xsi:type="dcterms:W3CDTF">2026-07-05T08:29:34Z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33692A69EE3A4A1AA1FA33FC94D7F376</vt:lpwstr>
  </property>
  <property fmtid="{D5CDD505-2E9C-101B-9397-08002B2CF9AE}" pid="4" name="CalculationRule">
    <vt:i4>0</vt:i4>
  </property>
</Properties>
</file>