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Sheet1" sheetId="9" r:id="rId1"/>
    <sheet name="1" sheetId="8" r:id="rId2"/>
  </sheets>
  <definedNames>
    <definedName name="_xlnm.Print_Titles" localSheetId="1">'1'!$1:$3</definedName>
  </definedNames>
  <calcPr calcId="144525"/>
</workbook>
</file>

<file path=xl/calcChain.xml><?xml version="1.0" encoding="utf-8"?>
<calcChain xmlns="http://schemas.openxmlformats.org/spreadsheetml/2006/main">
  <c r="G24" i="8" l="1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H27" i="9"/>
</calcChain>
</file>

<file path=xl/sharedStrings.xml><?xml version="1.0" encoding="utf-8"?>
<sst xmlns="http://schemas.openxmlformats.org/spreadsheetml/2006/main" count="174" uniqueCount="128">
  <si>
    <t>编号</t>
  </si>
  <si>
    <t>项目名称</t>
  </si>
  <si>
    <t>项目描述</t>
  </si>
  <si>
    <t>规格</t>
  </si>
  <si>
    <t>单位</t>
  </si>
  <si>
    <t>数量</t>
  </si>
  <si>
    <t>单价（元）</t>
  </si>
  <si>
    <t>金额</t>
  </si>
  <si>
    <t>服务中心大门</t>
  </si>
  <si>
    <t>5.5*4.03</t>
  </si>
  <si>
    <t>平方米</t>
  </si>
  <si>
    <t>LG+学生管理服务中心
和德技双馨+知行合一</t>
  </si>
  <si>
    <t>镀锌方通做底+不锈钢字</t>
  </si>
  <si>
    <t>平方</t>
  </si>
  <si>
    <t>花圃装饰</t>
  </si>
  <si>
    <t>平安树，刚竹、花木，紫藤，吊兰，红继木，麦冬整院</t>
  </si>
  <si>
    <t>2.4*0.6*2+6*0.6+5*0.4+6*0.4</t>
  </si>
  <si>
    <t>花辅砌砖</t>
  </si>
  <si>
    <t>透水砖</t>
  </si>
  <si>
    <t>(2.4+0.6+0.6)*2(+6*0.6+0.6)</t>
  </si>
  <si>
    <t>项</t>
  </si>
  <si>
    <t>文化砖</t>
  </si>
  <si>
    <t>2.5*3.5</t>
  </si>
  <si>
    <t>侧院墙瓦</t>
  </si>
  <si>
    <t>艺术瓦</t>
  </si>
  <si>
    <t>米</t>
  </si>
  <si>
    <t>防腐木葡萄架</t>
  </si>
  <si>
    <t>4*1.3</t>
  </si>
  <si>
    <t>花辅坐椅靠面</t>
  </si>
  <si>
    <t>1.镀锌方通焊接框架，局部异形钢板冲压成形后焊接成形后精细打磨抛光，基底喷涂防锈漆，饰面喷涂调色汽车漆。坐椅饰面采用塑木长城板。
2.金属固定件和结构胶安装。侧用镀锌板封面</t>
  </si>
  <si>
    <t>6*0.5</t>
  </si>
  <si>
    <t>花辅坐椅侧面和坐面</t>
  </si>
  <si>
    <t>1.坐面采用塑木长城板
2.侧面采用铝塑板/镀锌烤漆面</t>
  </si>
  <si>
    <t>6*1.2</t>
  </si>
  <si>
    <t>形象墙侧面隔墙</t>
  </si>
  <si>
    <t>轻钢龙骨框架，9m板造型，艾特板加腻子</t>
  </si>
  <si>
    <t>（1.65+2）*.3.83*2</t>
  </si>
  <si>
    <t>正面形象墙</t>
  </si>
  <si>
    <t>轻钢龙骨框架，9m板造型，造型线条收边,面采用长城板或大方板。</t>
  </si>
  <si>
    <t>3.0*3.83*2</t>
  </si>
  <si>
    <t>形象墙字</t>
  </si>
  <si>
    <t>PVC2.0+亚克力面</t>
  </si>
  <si>
    <t>3.5*3</t>
  </si>
  <si>
    <t>院内楼顶喷绘画面</t>
  </si>
  <si>
    <t>艺术画面 550喷绘</t>
  </si>
  <si>
    <t>（32+4.5+17）*1.15</t>
  </si>
  <si>
    <t>加长顶部艺术墙</t>
  </si>
  <si>
    <t>钢架加550喷绘</t>
  </si>
  <si>
    <t>5.9*0.71</t>
  </si>
  <si>
    <t>后墙顶部画面</t>
  </si>
  <si>
    <t>8.78*2.6</t>
  </si>
  <si>
    <t>后墙面美化</t>
  </si>
  <si>
    <t>草皮</t>
  </si>
  <si>
    <t>5*2.9</t>
  </si>
  <si>
    <t>大门顶部美化</t>
  </si>
  <si>
    <t>10*1.15</t>
  </si>
  <si>
    <t>正面文化墙底</t>
  </si>
  <si>
    <t>镀锌方通焊接框架，9m板造型，造型线条收边,面采用长城板或大方板。</t>
  </si>
  <si>
    <t>2.7*4.15</t>
  </si>
  <si>
    <t>正面文化墙</t>
  </si>
  <si>
    <t>PVC2.0+亚克力膜UV</t>
  </si>
  <si>
    <t>格栅吊顶</t>
  </si>
  <si>
    <t>1.镀锌铝方通
2.金属固定件</t>
  </si>
  <si>
    <t>7*2</t>
  </si>
  <si>
    <t>四周边艺术美化</t>
  </si>
  <si>
    <t>1.镀锌方通焊接框架（部分）
2.铝塑板饰面
3.结构胶安装。</t>
  </si>
  <si>
    <t>32*0.4+22*0.5+
18*0.2+4*0.4</t>
  </si>
  <si>
    <t>天井文化墙钢架底</t>
  </si>
  <si>
    <t>镀锌方通焊接框架，采用铝板大方板做饰面</t>
  </si>
  <si>
    <t>4.5*3.5</t>
  </si>
  <si>
    <t>天井文化墙</t>
  </si>
  <si>
    <t>12mm-20mmPVC板雕刻成形，UV印制图文，局部多层叠加造型，结构胶安装。</t>
  </si>
  <si>
    <t>镀锌方通焊接框架，局部异形钢板冲压成形后焊接成形</t>
  </si>
  <si>
    <t>1.5高</t>
  </si>
  <si>
    <t>合计</t>
  </si>
  <si>
    <t>（广西工业技师学学生服务中上文化园工程预算清单</t>
  </si>
  <si>
    <t>报价单位：</t>
  </si>
  <si>
    <t>地面铺贴地砖</t>
  </si>
  <si>
    <t>艺术防滑广场砖，水泥沙浆铺贴</t>
  </si>
  <si>
    <t>㎡</t>
  </si>
  <si>
    <t>地面排水沟</t>
  </si>
  <si>
    <t>定制隐藏式不锈钢水槽</t>
  </si>
  <si>
    <t>M</t>
  </si>
  <si>
    <t>砌筑台阶式坐椅</t>
  </si>
  <si>
    <t>红砖砌筑，砂浆批面</t>
  </si>
  <si>
    <t>立方</t>
  </si>
  <si>
    <t>台阶式坐椅饰面</t>
  </si>
  <si>
    <t>大理石异形加工铺贴饰面</t>
  </si>
  <si>
    <t>台阶式坐椅上艺术小层架</t>
  </si>
  <si>
    <t>金属冲压焊接成形，面喷色漆</t>
  </si>
  <si>
    <t>个</t>
  </si>
  <si>
    <t>格柵廊架</t>
  </si>
  <si>
    <t>1.镀锌方通焊接框架，局部异形钢板冲压成形后焊接
成形后精细打磨抛光，基底喷涂防锈漆，饰面喷涂调色汽车漆。
2.金属固定件和结构胶安装。
3.预埋件安装，混凝土浇筑</t>
  </si>
  <si>
    <t>廊架上展示展板</t>
  </si>
  <si>
    <t>筑梦空间背景墙</t>
  </si>
  <si>
    <t>轻钢龙骨框架，9mm防潮埃特板造型，造型线条收边,补缝处理,面喷仿石漆，20mmPVC板雕刻成形，UV印制图案，PVC立体烤漆字</t>
  </si>
  <si>
    <t>宿舍文化背景墙</t>
  </si>
  <si>
    <t>1.镀锌方通焊接框架，局部异形钢板冲压成形后焊接
成形后精细打磨抛光，基底喷涂防锈漆，饰面喷涂调色汽车漆。
2.12mm-20mmPVC板雕刻成形，UV印制图文，局部多层叠加造型，PVC立体烤漆字，结构胶安装。</t>
  </si>
  <si>
    <t>二楼走道护拦墙面展示展板</t>
  </si>
  <si>
    <t>二楼走道护拦墙面翻新</t>
  </si>
  <si>
    <t>破损修补，重新涂刷外墙乳胶漆</t>
  </si>
  <si>
    <t>种植土铺填</t>
  </si>
  <si>
    <t>5方车，搬运、铺填人工</t>
  </si>
  <si>
    <t>车</t>
  </si>
  <si>
    <t>凤尾竹</t>
  </si>
  <si>
    <t>2500mm高凤尾竹栽种</t>
  </si>
  <si>
    <t>株</t>
  </si>
  <si>
    <t>旅人蕉</t>
  </si>
  <si>
    <t>2000mm高旅人蕉栽种</t>
  </si>
  <si>
    <t>散尾葵</t>
  </si>
  <si>
    <t>1000mm高散尾葵栽种</t>
  </si>
  <si>
    <t>马尼拉草</t>
  </si>
  <si>
    <t>草皮栽种</t>
  </si>
  <si>
    <t>景观雪浪石</t>
  </si>
  <si>
    <t>艺术雪浪石（尺寸：长1000x高650mm）</t>
  </si>
  <si>
    <t>块</t>
  </si>
  <si>
    <t>白圆石</t>
  </si>
  <si>
    <t>袋</t>
  </si>
  <si>
    <t>A</t>
  </si>
  <si>
    <t>B</t>
  </si>
  <si>
    <t>税金3％</t>
  </si>
  <si>
    <t>C</t>
  </si>
  <si>
    <t>总计(A+B)</t>
  </si>
  <si>
    <t>1.镀锌方通焊接框架，局部异形钢板冲压成形后焊接
成形后精细打磨抛光，基底喷涂防锈漆，饰面喷涂调色汽车漆。坐椅饰面采用塑木长城板。
2.金属固定件和结构胶安装。</t>
    <phoneticPr fontId="13" type="noConversion"/>
  </si>
  <si>
    <t>镀锌方通异形焊接框架，表面采用铝塑板+长城板做饰面，亚克力灯</t>
    <phoneticPr fontId="13" type="noConversion"/>
  </si>
  <si>
    <t>广西工业技师学院学生管理服务中心文化园工程清单及报价表</t>
    <phoneticPr fontId="13" type="noConversion"/>
  </si>
  <si>
    <t>我在工业很想您</t>
    <phoneticPr fontId="13" type="noConversion"/>
  </si>
  <si>
    <t>工程要求:（1）实现学生服务中心整体环境的优化与提升，彰显学院特色与文化内涵，为广大师生营造更加优质、舒适且富有文化氛围的服务空间。(2)中标人能够按我院的要求，保质保量、按时（或提前）完成制作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</si>
</sst>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 applyBorder="0">
      <alignment vertical="center"/>
    </xf>
    <xf numFmtId="0" fontId="11" fillId="0" borderId="0" applyBorder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2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9" applyFont="1" applyBorder="1" applyAlignment="1">
      <alignment horizontal="center" vertical="center"/>
    </xf>
    <xf numFmtId="176" fontId="4" fillId="0" borderId="1" xfId="3" applyNumberFormat="1" applyFont="1" applyBorder="1">
      <alignment vertical="center"/>
    </xf>
    <xf numFmtId="0" fontId="5" fillId="0" borderId="0" xfId="9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0" borderId="0" xfId="3" applyFont="1">
      <alignment vertical="center"/>
    </xf>
    <xf numFmtId="176" fontId="5" fillId="0" borderId="0" xfId="9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0" borderId="0" xfId="3" applyFont="1">
      <alignment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11">
    <cellStyle name="常规" xfId="0" builtinId="0"/>
    <cellStyle name="常规 10" xfId="1"/>
    <cellStyle name="常规 2" xfId="2"/>
    <cellStyle name="常规 2 2" xfId="3"/>
    <cellStyle name="常规 2 3" xfId="4"/>
    <cellStyle name="常规 3" xfId="5"/>
    <cellStyle name="常规 3 2" xfId="6"/>
    <cellStyle name="常规 3 3" xfId="7"/>
    <cellStyle name="常规 4" xfId="8"/>
    <cellStyle name="常规 5" xfId="9"/>
    <cellStyle name="常规 9" xfId="1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85" zoomScaleNormal="85" workbookViewId="0">
      <pane ySplit="2" topLeftCell="A3" activePane="bottomLeft" state="frozen"/>
      <selection pane="bottomLeft" activeCell="F28" sqref="F28"/>
    </sheetView>
  </sheetViews>
  <sheetFormatPr defaultColWidth="14.125" defaultRowHeight="13.5"/>
  <cols>
    <col min="1" max="1" width="6.5" style="28" bestFit="1" customWidth="1"/>
    <col min="2" max="2" width="22.5" style="28" bestFit="1" customWidth="1"/>
    <col min="3" max="3" width="54" style="28" bestFit="1" customWidth="1"/>
    <col min="4" max="4" width="21.5" style="28" bestFit="1" customWidth="1"/>
    <col min="5" max="6" width="7.75" style="28" bestFit="1" customWidth="1"/>
    <col min="7" max="7" width="13.875" style="28" bestFit="1" customWidth="1"/>
    <col min="8" max="8" width="7.75" style="32" bestFit="1" customWidth="1"/>
    <col min="9" max="16376" width="14.125" style="28" customWidth="1"/>
    <col min="16377" max="16384" width="14.125" style="28"/>
  </cols>
  <sheetData>
    <row r="1" spans="1:8" ht="25.5">
      <c r="A1" s="34" t="s">
        <v>125</v>
      </c>
      <c r="B1" s="34"/>
      <c r="C1" s="34"/>
      <c r="D1" s="34"/>
      <c r="E1" s="34"/>
      <c r="F1" s="34"/>
      <c r="G1" s="34"/>
      <c r="H1" s="35"/>
    </row>
    <row r="2" spans="1:8" s="30" customFormat="1" ht="14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9" t="s">
        <v>7</v>
      </c>
    </row>
    <row r="3" spans="1:8" ht="27">
      <c r="A3" s="26">
        <v>1</v>
      </c>
      <c r="B3" s="26" t="s">
        <v>8</v>
      </c>
      <c r="C3" s="26" t="s">
        <v>124</v>
      </c>
      <c r="D3" s="26" t="s">
        <v>9</v>
      </c>
      <c r="E3" s="26" t="s">
        <v>10</v>
      </c>
      <c r="F3" s="26"/>
      <c r="G3" s="26"/>
      <c r="H3" s="31"/>
    </row>
    <row r="4" spans="1:8" ht="27">
      <c r="A4" s="26">
        <v>2</v>
      </c>
      <c r="B4" s="26" t="s">
        <v>11</v>
      </c>
      <c r="C4" s="26" t="s">
        <v>12</v>
      </c>
      <c r="D4" s="26" t="s">
        <v>9</v>
      </c>
      <c r="E4" s="26" t="s">
        <v>13</v>
      </c>
      <c r="F4" s="26"/>
      <c r="G4" s="26"/>
      <c r="H4" s="31"/>
    </row>
    <row r="5" spans="1:8" ht="27">
      <c r="A5" s="26">
        <v>3</v>
      </c>
      <c r="B5" s="26" t="s">
        <v>14</v>
      </c>
      <c r="C5" s="26" t="s">
        <v>15</v>
      </c>
      <c r="D5" s="26" t="s">
        <v>16</v>
      </c>
      <c r="E5" s="26" t="s">
        <v>13</v>
      </c>
      <c r="F5" s="26"/>
      <c r="G5" s="26"/>
      <c r="H5" s="31"/>
    </row>
    <row r="6" spans="1:8" ht="27">
      <c r="A6" s="26">
        <v>4</v>
      </c>
      <c r="B6" s="26" t="s">
        <v>17</v>
      </c>
      <c r="C6" s="26" t="s">
        <v>18</v>
      </c>
      <c r="D6" s="26" t="s">
        <v>19</v>
      </c>
      <c r="E6" s="26" t="s">
        <v>20</v>
      </c>
      <c r="F6" s="26"/>
      <c r="G6" s="26"/>
      <c r="H6" s="31"/>
    </row>
    <row r="7" spans="1:8">
      <c r="A7" s="26">
        <v>5</v>
      </c>
      <c r="B7" s="26" t="s">
        <v>21</v>
      </c>
      <c r="C7" s="26" t="s">
        <v>21</v>
      </c>
      <c r="D7" s="26" t="s">
        <v>22</v>
      </c>
      <c r="E7" s="26" t="s">
        <v>20</v>
      </c>
      <c r="F7" s="26"/>
      <c r="G7" s="26"/>
      <c r="H7" s="31"/>
    </row>
    <row r="8" spans="1:8">
      <c r="A8" s="26">
        <v>6</v>
      </c>
      <c r="B8" s="26" t="s">
        <v>23</v>
      </c>
      <c r="C8" s="26" t="s">
        <v>24</v>
      </c>
      <c r="D8" s="26">
        <v>5.8</v>
      </c>
      <c r="E8" s="26" t="s">
        <v>25</v>
      </c>
      <c r="F8" s="26"/>
      <c r="G8" s="26"/>
      <c r="H8" s="31"/>
    </row>
    <row r="9" spans="1:8" ht="54">
      <c r="A9" s="26">
        <v>7</v>
      </c>
      <c r="B9" s="26" t="s">
        <v>26</v>
      </c>
      <c r="C9" s="33" t="s">
        <v>123</v>
      </c>
      <c r="D9" s="26" t="s">
        <v>27</v>
      </c>
      <c r="E9" s="26" t="s">
        <v>10</v>
      </c>
      <c r="F9" s="26"/>
      <c r="G9" s="26"/>
      <c r="H9" s="31"/>
    </row>
    <row r="10" spans="1:8" ht="54">
      <c r="A10" s="26">
        <v>8</v>
      </c>
      <c r="B10" s="26" t="s">
        <v>28</v>
      </c>
      <c r="C10" s="27" t="s">
        <v>29</v>
      </c>
      <c r="D10" s="26" t="s">
        <v>30</v>
      </c>
      <c r="E10" s="26" t="s">
        <v>10</v>
      </c>
      <c r="F10" s="26"/>
      <c r="G10" s="26"/>
      <c r="H10" s="31"/>
    </row>
    <row r="11" spans="1:8" ht="27">
      <c r="A11" s="26">
        <v>9</v>
      </c>
      <c r="B11" s="26" t="s">
        <v>31</v>
      </c>
      <c r="C11" s="27" t="s">
        <v>32</v>
      </c>
      <c r="D11" s="26" t="s">
        <v>33</v>
      </c>
      <c r="E11" s="26" t="s">
        <v>10</v>
      </c>
      <c r="F11" s="26"/>
      <c r="G11" s="26"/>
      <c r="H11" s="31"/>
    </row>
    <row r="12" spans="1:8">
      <c r="A12" s="26">
        <v>10</v>
      </c>
      <c r="B12" s="26" t="s">
        <v>34</v>
      </c>
      <c r="C12" s="26" t="s">
        <v>35</v>
      </c>
      <c r="D12" s="26" t="s">
        <v>36</v>
      </c>
      <c r="E12" s="26" t="s">
        <v>10</v>
      </c>
      <c r="F12" s="26"/>
      <c r="G12" s="26"/>
      <c r="H12" s="31"/>
    </row>
    <row r="13" spans="1:8" ht="27">
      <c r="A13" s="26">
        <v>11</v>
      </c>
      <c r="B13" s="26" t="s">
        <v>37</v>
      </c>
      <c r="C13" s="26" t="s">
        <v>38</v>
      </c>
      <c r="D13" s="26" t="s">
        <v>39</v>
      </c>
      <c r="E13" s="26" t="s">
        <v>10</v>
      </c>
      <c r="F13" s="26"/>
      <c r="G13" s="26"/>
      <c r="H13" s="31"/>
    </row>
    <row r="14" spans="1:8">
      <c r="A14" s="26">
        <v>12</v>
      </c>
      <c r="B14" s="26" t="s">
        <v>40</v>
      </c>
      <c r="C14" s="26" t="s">
        <v>41</v>
      </c>
      <c r="D14" s="26" t="s">
        <v>42</v>
      </c>
      <c r="E14" s="26" t="s">
        <v>10</v>
      </c>
      <c r="F14" s="26"/>
      <c r="G14" s="26"/>
      <c r="H14" s="31"/>
    </row>
    <row r="15" spans="1:8">
      <c r="A15" s="26">
        <v>13</v>
      </c>
      <c r="B15" s="26" t="s">
        <v>43</v>
      </c>
      <c r="C15" s="26" t="s">
        <v>44</v>
      </c>
      <c r="D15" s="26" t="s">
        <v>45</v>
      </c>
      <c r="E15" s="26" t="s">
        <v>10</v>
      </c>
      <c r="F15" s="26"/>
      <c r="G15" s="26"/>
      <c r="H15" s="31"/>
    </row>
    <row r="16" spans="1:8">
      <c r="A16" s="26">
        <v>14</v>
      </c>
      <c r="B16" s="26" t="s">
        <v>46</v>
      </c>
      <c r="C16" s="26" t="s">
        <v>47</v>
      </c>
      <c r="D16" s="26" t="s">
        <v>48</v>
      </c>
      <c r="E16" s="26" t="s">
        <v>10</v>
      </c>
      <c r="F16" s="26"/>
      <c r="G16" s="26"/>
      <c r="H16" s="31"/>
    </row>
    <row r="17" spans="1:8">
      <c r="A17" s="26">
        <v>15</v>
      </c>
      <c r="B17" s="26" t="s">
        <v>49</v>
      </c>
      <c r="C17" s="26" t="s">
        <v>44</v>
      </c>
      <c r="D17" s="26" t="s">
        <v>50</v>
      </c>
      <c r="E17" s="26" t="s">
        <v>10</v>
      </c>
      <c r="F17" s="26"/>
      <c r="G17" s="26"/>
      <c r="H17" s="31"/>
    </row>
    <row r="18" spans="1:8">
      <c r="A18" s="26">
        <v>16</v>
      </c>
      <c r="B18" s="26" t="s">
        <v>51</v>
      </c>
      <c r="C18" s="26" t="s">
        <v>52</v>
      </c>
      <c r="D18" s="26" t="s">
        <v>53</v>
      </c>
      <c r="E18" s="26" t="s">
        <v>10</v>
      </c>
      <c r="F18" s="26"/>
      <c r="G18" s="26"/>
      <c r="H18" s="31"/>
    </row>
    <row r="19" spans="1:8">
      <c r="A19" s="26">
        <v>17</v>
      </c>
      <c r="B19" s="26" t="s">
        <v>54</v>
      </c>
      <c r="C19" s="26" t="s">
        <v>44</v>
      </c>
      <c r="D19" s="26" t="s">
        <v>55</v>
      </c>
      <c r="E19" s="26" t="s">
        <v>10</v>
      </c>
      <c r="F19" s="26"/>
      <c r="G19" s="26"/>
      <c r="H19" s="31"/>
    </row>
    <row r="20" spans="1:8" ht="27">
      <c r="A20" s="26">
        <v>18</v>
      </c>
      <c r="B20" s="26" t="s">
        <v>56</v>
      </c>
      <c r="C20" s="26" t="s">
        <v>57</v>
      </c>
      <c r="D20" s="26" t="s">
        <v>58</v>
      </c>
      <c r="E20" s="26" t="s">
        <v>10</v>
      </c>
      <c r="F20" s="26"/>
      <c r="G20" s="26"/>
      <c r="H20" s="31"/>
    </row>
    <row r="21" spans="1:8">
      <c r="A21" s="26">
        <v>19</v>
      </c>
      <c r="B21" s="26" t="s">
        <v>59</v>
      </c>
      <c r="C21" s="26" t="s">
        <v>60</v>
      </c>
      <c r="D21" s="26" t="s">
        <v>58</v>
      </c>
      <c r="E21" s="26" t="s">
        <v>10</v>
      </c>
      <c r="F21" s="26"/>
      <c r="G21" s="26"/>
      <c r="H21" s="31"/>
    </row>
    <row r="22" spans="1:8" ht="27">
      <c r="A22" s="26">
        <v>20</v>
      </c>
      <c r="B22" s="26" t="s">
        <v>61</v>
      </c>
      <c r="C22" s="26" t="s">
        <v>62</v>
      </c>
      <c r="D22" s="26" t="s">
        <v>63</v>
      </c>
      <c r="E22" s="26" t="s">
        <v>10</v>
      </c>
      <c r="F22" s="26"/>
      <c r="G22" s="26"/>
      <c r="H22" s="31"/>
    </row>
    <row r="23" spans="1:8" ht="40.5">
      <c r="A23" s="26">
        <v>21</v>
      </c>
      <c r="B23" s="26" t="s">
        <v>64</v>
      </c>
      <c r="C23" s="26" t="s">
        <v>65</v>
      </c>
      <c r="D23" s="26" t="s">
        <v>66</v>
      </c>
      <c r="E23" s="26" t="s">
        <v>10</v>
      </c>
      <c r="F23" s="26"/>
      <c r="G23" s="26"/>
      <c r="H23" s="31"/>
    </row>
    <row r="24" spans="1:8">
      <c r="A24" s="26">
        <v>22</v>
      </c>
      <c r="B24" s="26" t="s">
        <v>67</v>
      </c>
      <c r="C24" s="26" t="s">
        <v>68</v>
      </c>
      <c r="D24" s="26" t="s">
        <v>69</v>
      </c>
      <c r="E24" s="26" t="s">
        <v>10</v>
      </c>
      <c r="F24" s="26"/>
      <c r="G24" s="26"/>
      <c r="H24" s="31"/>
    </row>
    <row r="25" spans="1:8" ht="27">
      <c r="A25" s="26">
        <v>23</v>
      </c>
      <c r="B25" s="26" t="s">
        <v>70</v>
      </c>
      <c r="C25" s="26" t="s">
        <v>71</v>
      </c>
      <c r="D25" s="26" t="s">
        <v>69</v>
      </c>
      <c r="E25" s="26" t="s">
        <v>10</v>
      </c>
      <c r="F25" s="26"/>
      <c r="G25" s="26"/>
      <c r="H25" s="31"/>
    </row>
    <row r="26" spans="1:8">
      <c r="A26" s="26">
        <v>24</v>
      </c>
      <c r="B26" s="26" t="s">
        <v>126</v>
      </c>
      <c r="C26" s="26" t="s">
        <v>72</v>
      </c>
      <c r="D26" s="26" t="s">
        <v>73</v>
      </c>
      <c r="E26" s="26" t="s">
        <v>20</v>
      </c>
      <c r="F26" s="26"/>
      <c r="G26" s="26"/>
      <c r="H26" s="31"/>
    </row>
    <row r="27" spans="1:8">
      <c r="A27" s="26"/>
      <c r="B27" s="26"/>
      <c r="C27" s="26"/>
      <c r="D27" s="26"/>
      <c r="E27" s="26"/>
      <c r="F27" s="26"/>
      <c r="G27" s="26" t="s">
        <v>74</v>
      </c>
      <c r="H27" s="31">
        <f>SUM(H3:H25)</f>
        <v>0</v>
      </c>
    </row>
    <row r="28" spans="1:8" ht="75" customHeight="1">
      <c r="C28" s="40" t="s">
        <v>127</v>
      </c>
    </row>
  </sheetData>
  <mergeCells count="1">
    <mergeCell ref="A1:H1"/>
  </mergeCells>
  <phoneticPr fontId="1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70" zoomScaleNormal="70" workbookViewId="0">
      <selection activeCell="B6" sqref="B6"/>
    </sheetView>
  </sheetViews>
  <sheetFormatPr defaultColWidth="9.625" defaultRowHeight="13.5"/>
  <cols>
    <col min="1" max="1" width="8.875" style="3"/>
    <col min="2" max="2" width="39.625" style="4" customWidth="1"/>
    <col min="3" max="3" width="65.375" style="4" customWidth="1"/>
    <col min="4" max="5" width="17.5" style="3" customWidth="1"/>
    <col min="6" max="6" width="17" style="3" customWidth="1"/>
    <col min="7" max="7" width="27.625" style="5" customWidth="1"/>
    <col min="8" max="8" width="45.25" customWidth="1"/>
  </cols>
  <sheetData>
    <row r="1" spans="1:7" ht="61.15" customHeight="1">
      <c r="A1" s="36" t="s">
        <v>75</v>
      </c>
      <c r="B1" s="36"/>
      <c r="C1" s="36"/>
      <c r="D1" s="36"/>
      <c r="E1" s="36"/>
      <c r="F1" s="36"/>
      <c r="G1" s="36"/>
    </row>
    <row r="2" spans="1:7" s="1" customFormat="1" ht="30" customHeight="1">
      <c r="A2" s="37" t="s">
        <v>76</v>
      </c>
      <c r="B2" s="37"/>
      <c r="C2" s="37"/>
      <c r="D2" s="37"/>
      <c r="E2" s="37"/>
      <c r="F2" s="37"/>
      <c r="G2" s="38"/>
    </row>
    <row r="3" spans="1:7" s="2" customFormat="1" ht="30" customHeight="1">
      <c r="A3" s="6" t="s">
        <v>0</v>
      </c>
      <c r="B3" s="7" t="s">
        <v>1</v>
      </c>
      <c r="C3" s="7" t="s">
        <v>2</v>
      </c>
      <c r="D3" s="6" t="s">
        <v>4</v>
      </c>
      <c r="E3" s="6" t="s">
        <v>5</v>
      </c>
      <c r="F3" s="6" t="s">
        <v>6</v>
      </c>
      <c r="G3" s="8" t="s">
        <v>7</v>
      </c>
    </row>
    <row r="4" spans="1:7" s="2" customFormat="1" ht="49.9" customHeight="1">
      <c r="A4" s="6">
        <v>1</v>
      </c>
      <c r="B4" s="7" t="s">
        <v>77</v>
      </c>
      <c r="C4" s="7" t="s">
        <v>78</v>
      </c>
      <c r="D4" s="6" t="s">
        <v>79</v>
      </c>
      <c r="E4" s="6">
        <v>121</v>
      </c>
      <c r="F4" s="6">
        <v>145</v>
      </c>
      <c r="G4" s="8">
        <f>E4*F4</f>
        <v>17545</v>
      </c>
    </row>
    <row r="5" spans="1:7" s="2" customFormat="1" ht="49.9" customHeight="1">
      <c r="A5" s="6">
        <v>2</v>
      </c>
      <c r="B5" s="7" t="s">
        <v>80</v>
      </c>
      <c r="C5" s="7" t="s">
        <v>81</v>
      </c>
      <c r="D5" s="6" t="s">
        <v>82</v>
      </c>
      <c r="E5" s="6">
        <v>35</v>
      </c>
      <c r="F5" s="6">
        <v>95</v>
      </c>
      <c r="G5" s="8">
        <f t="shared" ref="G5:G21" si="0">E5*F5</f>
        <v>3325</v>
      </c>
    </row>
    <row r="6" spans="1:7" s="2" customFormat="1" ht="49.9" customHeight="1">
      <c r="A6" s="6">
        <v>3</v>
      </c>
      <c r="B6" s="7" t="s">
        <v>83</v>
      </c>
      <c r="C6" s="7" t="s">
        <v>84</v>
      </c>
      <c r="D6" s="6" t="s">
        <v>85</v>
      </c>
      <c r="E6" s="6">
        <v>17.3</v>
      </c>
      <c r="F6" s="6">
        <v>450</v>
      </c>
      <c r="G6" s="8">
        <f t="shared" si="0"/>
        <v>7785</v>
      </c>
    </row>
    <row r="7" spans="1:7" s="2" customFormat="1" ht="49.9" customHeight="1">
      <c r="A7" s="6">
        <v>4</v>
      </c>
      <c r="B7" s="7" t="s">
        <v>86</v>
      </c>
      <c r="C7" s="7" t="s">
        <v>87</v>
      </c>
      <c r="D7" s="6" t="s">
        <v>79</v>
      </c>
      <c r="E7" s="6">
        <v>48</v>
      </c>
      <c r="F7" s="6">
        <v>265</v>
      </c>
      <c r="G7" s="8">
        <f t="shared" si="0"/>
        <v>12720</v>
      </c>
    </row>
    <row r="8" spans="1:7" s="2" customFormat="1" ht="49.9" customHeight="1">
      <c r="A8" s="6">
        <v>5</v>
      </c>
      <c r="B8" s="7" t="s">
        <v>88</v>
      </c>
      <c r="C8" s="7" t="s">
        <v>89</v>
      </c>
      <c r="D8" s="6" t="s">
        <v>90</v>
      </c>
      <c r="E8" s="6">
        <v>2</v>
      </c>
      <c r="F8" s="6">
        <v>950</v>
      </c>
      <c r="G8" s="8">
        <f t="shared" si="0"/>
        <v>1900</v>
      </c>
    </row>
    <row r="9" spans="1:7" s="2" customFormat="1" ht="103.9" customHeight="1">
      <c r="A9" s="6">
        <v>6</v>
      </c>
      <c r="B9" s="7" t="s">
        <v>91</v>
      </c>
      <c r="C9" s="9" t="s">
        <v>92</v>
      </c>
      <c r="D9" s="6" t="s">
        <v>79</v>
      </c>
      <c r="E9" s="6">
        <v>32</v>
      </c>
      <c r="F9" s="6">
        <v>830</v>
      </c>
      <c r="G9" s="8">
        <f t="shared" si="0"/>
        <v>26560</v>
      </c>
    </row>
    <row r="10" spans="1:7" s="2" customFormat="1" ht="49.9" customHeight="1">
      <c r="A10" s="6">
        <v>7</v>
      </c>
      <c r="B10" s="7" t="s">
        <v>93</v>
      </c>
      <c r="C10" s="9" t="s">
        <v>71</v>
      </c>
      <c r="D10" s="6" t="s">
        <v>79</v>
      </c>
      <c r="E10" s="6">
        <v>14</v>
      </c>
      <c r="F10" s="6">
        <v>360</v>
      </c>
      <c r="G10" s="8">
        <f t="shared" si="0"/>
        <v>5040</v>
      </c>
    </row>
    <row r="11" spans="1:7" s="2" customFormat="1" ht="73.150000000000006" customHeight="1">
      <c r="A11" s="6">
        <v>8</v>
      </c>
      <c r="B11" s="7" t="s">
        <v>94</v>
      </c>
      <c r="C11" s="9" t="s">
        <v>95</v>
      </c>
      <c r="D11" s="6" t="s">
        <v>79</v>
      </c>
      <c r="E11" s="6">
        <v>27</v>
      </c>
      <c r="F11" s="6">
        <v>530</v>
      </c>
      <c r="G11" s="8">
        <f t="shared" si="0"/>
        <v>14310</v>
      </c>
    </row>
    <row r="12" spans="1:7" s="2" customFormat="1" ht="103.15" customHeight="1">
      <c r="A12" s="6">
        <v>9</v>
      </c>
      <c r="B12" s="7" t="s">
        <v>96</v>
      </c>
      <c r="C12" s="9" t="s">
        <v>97</v>
      </c>
      <c r="D12" s="6" t="s">
        <v>79</v>
      </c>
      <c r="E12" s="6">
        <v>27</v>
      </c>
      <c r="F12" s="6">
        <v>650</v>
      </c>
      <c r="G12" s="8">
        <f t="shared" si="0"/>
        <v>17550</v>
      </c>
    </row>
    <row r="13" spans="1:7" s="2" customFormat="1" ht="49.9" customHeight="1">
      <c r="A13" s="6">
        <v>10</v>
      </c>
      <c r="B13" s="7" t="s">
        <v>98</v>
      </c>
      <c r="C13" s="7" t="s">
        <v>71</v>
      </c>
      <c r="D13" s="6" t="s">
        <v>79</v>
      </c>
      <c r="E13" s="6">
        <v>20</v>
      </c>
      <c r="F13" s="6">
        <v>360</v>
      </c>
      <c r="G13" s="8">
        <f t="shared" si="0"/>
        <v>7200</v>
      </c>
    </row>
    <row r="14" spans="1:7" s="2" customFormat="1" ht="49.9" customHeight="1">
      <c r="A14" s="6">
        <v>11</v>
      </c>
      <c r="B14" s="7" t="s">
        <v>99</v>
      </c>
      <c r="C14" s="7" t="s">
        <v>100</v>
      </c>
      <c r="D14" s="6" t="s">
        <v>79</v>
      </c>
      <c r="E14" s="6">
        <v>54</v>
      </c>
      <c r="F14" s="6">
        <v>45</v>
      </c>
      <c r="G14" s="8">
        <f t="shared" si="0"/>
        <v>2430</v>
      </c>
    </row>
    <row r="15" spans="1:7" s="2" customFormat="1" ht="49.9" customHeight="1">
      <c r="A15" s="6">
        <v>12</v>
      </c>
      <c r="B15" s="7" t="s">
        <v>101</v>
      </c>
      <c r="C15" s="7" t="s">
        <v>102</v>
      </c>
      <c r="D15" s="6" t="s">
        <v>103</v>
      </c>
      <c r="E15" s="6">
        <v>1</v>
      </c>
      <c r="F15" s="6">
        <v>800</v>
      </c>
      <c r="G15" s="8">
        <f t="shared" si="0"/>
        <v>800</v>
      </c>
    </row>
    <row r="16" spans="1:7" s="2" customFormat="1" ht="49.9" customHeight="1">
      <c r="A16" s="6">
        <v>13</v>
      </c>
      <c r="B16" s="7" t="s">
        <v>104</v>
      </c>
      <c r="C16" s="7" t="s">
        <v>105</v>
      </c>
      <c r="D16" s="6" t="s">
        <v>106</v>
      </c>
      <c r="E16" s="6">
        <v>8</v>
      </c>
      <c r="F16" s="6">
        <v>115</v>
      </c>
      <c r="G16" s="8">
        <f t="shared" si="0"/>
        <v>920</v>
      </c>
    </row>
    <row r="17" spans="1:7" s="2" customFormat="1" ht="49.9" customHeight="1">
      <c r="A17" s="6">
        <v>14</v>
      </c>
      <c r="B17" s="7" t="s">
        <v>107</v>
      </c>
      <c r="C17" s="7" t="s">
        <v>108</v>
      </c>
      <c r="D17" s="6" t="s">
        <v>106</v>
      </c>
      <c r="E17" s="6">
        <v>4</v>
      </c>
      <c r="F17" s="6">
        <v>350</v>
      </c>
      <c r="G17" s="8">
        <f t="shared" si="0"/>
        <v>1400</v>
      </c>
    </row>
    <row r="18" spans="1:7" s="2" customFormat="1" ht="49.9" customHeight="1">
      <c r="A18" s="6">
        <v>15</v>
      </c>
      <c r="B18" s="7" t="s">
        <v>109</v>
      </c>
      <c r="C18" s="7" t="s">
        <v>110</v>
      </c>
      <c r="D18" s="6" t="s">
        <v>106</v>
      </c>
      <c r="E18" s="6">
        <v>6</v>
      </c>
      <c r="F18" s="6">
        <v>100</v>
      </c>
      <c r="G18" s="8">
        <f t="shared" si="0"/>
        <v>600</v>
      </c>
    </row>
    <row r="19" spans="1:7" s="2" customFormat="1" ht="49.9" customHeight="1">
      <c r="A19" s="6">
        <v>16</v>
      </c>
      <c r="B19" s="7" t="s">
        <v>111</v>
      </c>
      <c r="C19" s="7" t="s">
        <v>112</v>
      </c>
      <c r="D19" s="6" t="s">
        <v>79</v>
      </c>
      <c r="E19" s="6">
        <v>18</v>
      </c>
      <c r="F19" s="6">
        <v>25</v>
      </c>
      <c r="G19" s="8">
        <f t="shared" si="0"/>
        <v>450</v>
      </c>
    </row>
    <row r="20" spans="1:7" s="2" customFormat="1" ht="49.9" customHeight="1">
      <c r="A20" s="6">
        <v>17</v>
      </c>
      <c r="B20" s="7" t="s">
        <v>113</v>
      </c>
      <c r="C20" s="7" t="s">
        <v>114</v>
      </c>
      <c r="D20" s="6" t="s">
        <v>115</v>
      </c>
      <c r="E20" s="6">
        <v>4</v>
      </c>
      <c r="F20" s="6">
        <v>900</v>
      </c>
      <c r="G20" s="8">
        <f t="shared" si="0"/>
        <v>3600</v>
      </c>
    </row>
    <row r="21" spans="1:7" s="2" customFormat="1" ht="49.9" customHeight="1">
      <c r="A21" s="6">
        <v>18</v>
      </c>
      <c r="B21" s="7" t="s">
        <v>116</v>
      </c>
      <c r="C21" s="7"/>
      <c r="D21" s="6" t="s">
        <v>117</v>
      </c>
      <c r="E21" s="6">
        <v>10</v>
      </c>
      <c r="F21" s="6">
        <v>75</v>
      </c>
      <c r="G21" s="8">
        <f t="shared" si="0"/>
        <v>750</v>
      </c>
    </row>
    <row r="22" spans="1:7" s="2" customFormat="1" ht="43.9" customHeight="1">
      <c r="A22" s="10" t="s">
        <v>118</v>
      </c>
      <c r="B22" s="39" t="s">
        <v>74</v>
      </c>
      <c r="C22" s="39"/>
      <c r="D22" s="39"/>
      <c r="E22" s="39"/>
      <c r="F22" s="39"/>
      <c r="G22" s="11">
        <f>SUM(G4:G21)</f>
        <v>124885</v>
      </c>
    </row>
    <row r="23" spans="1:7" s="2" customFormat="1" ht="37.15" customHeight="1">
      <c r="A23" s="10" t="s">
        <v>119</v>
      </c>
      <c r="B23" s="39" t="s">
        <v>120</v>
      </c>
      <c r="C23" s="39"/>
      <c r="D23" s="39"/>
      <c r="E23" s="39"/>
      <c r="F23" s="39"/>
      <c r="G23" s="11">
        <f>G22*0.03</f>
        <v>3746.55</v>
      </c>
    </row>
    <row r="24" spans="1:7" s="2" customFormat="1" ht="40.15" customHeight="1">
      <c r="A24" s="10" t="s">
        <v>121</v>
      </c>
      <c r="B24" s="39" t="s">
        <v>122</v>
      </c>
      <c r="C24" s="39"/>
      <c r="D24" s="39"/>
      <c r="E24" s="39"/>
      <c r="F24" s="39"/>
      <c r="G24" s="11">
        <f>G22+G23</f>
        <v>128631.55</v>
      </c>
    </row>
    <row r="25" spans="1:7" s="1" customFormat="1" ht="18.75">
      <c r="A25" s="12"/>
      <c r="B25" s="13"/>
      <c r="C25" s="13"/>
      <c r="D25" s="14"/>
      <c r="E25" s="14"/>
      <c r="F25" s="14"/>
      <c r="G25" s="15"/>
    </row>
    <row r="26" spans="1:7" s="1" customFormat="1" ht="18.75">
      <c r="A26" s="16"/>
      <c r="B26" s="17"/>
      <c r="C26" s="17"/>
      <c r="D26" s="18"/>
      <c r="E26" s="18"/>
      <c r="F26" s="18"/>
      <c r="G26" s="19"/>
    </row>
    <row r="27" spans="1:7" s="1" customFormat="1" ht="18.75">
      <c r="A27" s="16"/>
      <c r="B27" s="17"/>
      <c r="C27" s="17"/>
      <c r="D27" s="18"/>
      <c r="E27" s="18"/>
      <c r="F27" s="18"/>
      <c r="G27" s="19"/>
    </row>
    <row r="28" spans="1:7" s="1" customFormat="1" ht="18.75">
      <c r="A28" s="16"/>
      <c r="B28" s="17"/>
      <c r="C28" s="17"/>
      <c r="D28" s="18"/>
      <c r="E28" s="18"/>
      <c r="F28" s="18"/>
      <c r="G28" s="19"/>
    </row>
    <row r="29" spans="1:7" s="1" customFormat="1" ht="18.75">
      <c r="A29" s="16"/>
      <c r="B29" s="17"/>
      <c r="C29" s="17"/>
      <c r="D29" s="18"/>
      <c r="E29" s="18"/>
      <c r="F29" s="18"/>
      <c r="G29" s="19"/>
    </row>
    <row r="30" spans="1:7" s="1" customFormat="1" ht="18.75">
      <c r="A30" s="16"/>
      <c r="B30" s="17"/>
      <c r="C30" s="17"/>
      <c r="D30" s="18"/>
      <c r="E30" s="18"/>
      <c r="F30" s="18"/>
      <c r="G30" s="19"/>
    </row>
    <row r="31" spans="1:7" s="1" customFormat="1" ht="18.75">
      <c r="A31" s="16"/>
      <c r="B31" s="17"/>
      <c r="C31" s="17"/>
      <c r="D31" s="18"/>
      <c r="E31" s="18"/>
      <c r="F31" s="18"/>
      <c r="G31" s="19"/>
    </row>
    <row r="32" spans="1:7" s="1" customFormat="1" ht="18.75">
      <c r="A32" s="16"/>
      <c r="B32" s="17"/>
      <c r="C32" s="17"/>
      <c r="D32" s="18"/>
      <c r="E32" s="18"/>
      <c r="F32" s="18"/>
      <c r="G32" s="19"/>
    </row>
    <row r="33" spans="1:7" s="1" customFormat="1" ht="18.75">
      <c r="A33" s="16"/>
      <c r="B33" s="13"/>
      <c r="C33" s="13"/>
      <c r="D33" s="14"/>
      <c r="E33" s="14"/>
      <c r="F33" s="14"/>
      <c r="G33" s="19"/>
    </row>
    <row r="34" spans="1:7" s="1" customFormat="1" ht="18.75">
      <c r="A34" s="16"/>
      <c r="B34" s="17"/>
      <c r="C34" s="17"/>
      <c r="D34" s="18"/>
      <c r="E34" s="18"/>
      <c r="F34" s="18"/>
      <c r="G34" s="19"/>
    </row>
    <row r="35" spans="1:7" s="1" customFormat="1" ht="18.75">
      <c r="A35" s="16"/>
      <c r="B35" s="17"/>
      <c r="C35" s="17"/>
      <c r="D35" s="18"/>
      <c r="E35" s="18"/>
      <c r="F35" s="18"/>
      <c r="G35" s="19"/>
    </row>
    <row r="36" spans="1:7" s="1" customFormat="1" ht="18.75">
      <c r="A36" s="16"/>
      <c r="B36" s="13"/>
      <c r="C36" s="13"/>
      <c r="D36" s="14"/>
      <c r="E36" s="14"/>
      <c r="F36" s="14"/>
      <c r="G36" s="19"/>
    </row>
    <row r="37" spans="1:7">
      <c r="A37" s="20"/>
      <c r="B37" s="21"/>
      <c r="C37" s="21"/>
      <c r="D37" s="22"/>
      <c r="E37" s="22"/>
      <c r="F37" s="22"/>
      <c r="G37" s="23"/>
    </row>
    <row r="38" spans="1:7">
      <c r="A38" s="20"/>
      <c r="B38" s="21"/>
      <c r="C38" s="21"/>
      <c r="D38" s="22"/>
      <c r="E38" s="22"/>
      <c r="F38" s="22"/>
      <c r="G38" s="23"/>
    </row>
    <row r="39" spans="1:7">
      <c r="A39" s="20"/>
      <c r="B39" s="21"/>
      <c r="C39" s="21"/>
      <c r="D39" s="22"/>
      <c r="E39" s="22"/>
      <c r="F39" s="22"/>
      <c r="G39" s="23"/>
    </row>
    <row r="40" spans="1:7">
      <c r="A40" s="20"/>
      <c r="B40" s="21"/>
      <c r="C40" s="21"/>
      <c r="D40" s="22"/>
      <c r="E40" s="22"/>
      <c r="F40" s="22"/>
      <c r="G40" s="23"/>
    </row>
    <row r="41" spans="1:7">
      <c r="A41" s="20"/>
      <c r="B41" s="21"/>
      <c r="C41" s="21"/>
      <c r="D41" s="22"/>
      <c r="E41" s="22"/>
      <c r="F41" s="22"/>
      <c r="G41" s="23"/>
    </row>
    <row r="42" spans="1:7">
      <c r="A42" s="20"/>
      <c r="B42" s="21"/>
      <c r="C42" s="21"/>
      <c r="D42" s="22"/>
      <c r="E42" s="22"/>
      <c r="F42" s="22"/>
      <c r="G42" s="23"/>
    </row>
    <row r="43" spans="1:7">
      <c r="A43" s="20"/>
      <c r="B43" s="21"/>
      <c r="C43" s="21"/>
      <c r="D43" s="22"/>
      <c r="E43" s="22"/>
      <c r="F43" s="22"/>
      <c r="G43" s="23"/>
    </row>
    <row r="44" spans="1:7">
      <c r="D44" s="4"/>
      <c r="E44" s="4"/>
      <c r="F44" s="4"/>
      <c r="G44" s="24"/>
    </row>
    <row r="45" spans="1:7">
      <c r="D45" s="4"/>
      <c r="E45" s="4"/>
      <c r="F45" s="4"/>
      <c r="G45" s="24"/>
    </row>
    <row r="46" spans="1:7">
      <c r="D46" s="4"/>
      <c r="E46" s="4"/>
      <c r="F46" s="4"/>
      <c r="G46" s="24"/>
    </row>
    <row r="47" spans="1:7">
      <c r="D47" s="4"/>
      <c r="E47" s="4"/>
      <c r="F47" s="4"/>
      <c r="G47" s="24"/>
    </row>
    <row r="48" spans="1:7">
      <c r="D48"/>
      <c r="E48"/>
      <c r="F48"/>
      <c r="G48" s="24"/>
    </row>
    <row r="49" spans="4:7">
      <c r="D49"/>
      <c r="E49"/>
      <c r="F49"/>
      <c r="G49" s="24"/>
    </row>
    <row r="50" spans="4:7">
      <c r="D50"/>
      <c r="E50"/>
      <c r="F50"/>
      <c r="G50" s="24"/>
    </row>
  </sheetData>
  <mergeCells count="5">
    <mergeCell ref="A1:G1"/>
    <mergeCell ref="A2:G2"/>
    <mergeCell ref="B22:F22"/>
    <mergeCell ref="B23:F23"/>
    <mergeCell ref="B24:F24"/>
  </mergeCells>
  <phoneticPr fontId="15" type="noConversion"/>
  <pageMargins left="0.75138888888888899" right="0.75138888888888899" top="1" bottom="1" header="0.5" footer="0.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2011-01-04T17:17:00Z</cp:lastPrinted>
  <dcterms:created xsi:type="dcterms:W3CDTF">2016-07-14T03:26:00Z</dcterms:created>
  <dcterms:modified xsi:type="dcterms:W3CDTF">2024-12-03T04:12:41Z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KSORubyTemplateID">
    <vt:lpwstr>11</vt:lpwstr>
  </property>
  <property fmtid="{D5CDD505-2E9C-101B-9397-08002B2CF9AE}" pid="4" name="ICV">
    <vt:lpwstr>4CEBD99502B841A9A22D77056BB95CE1_13</vt:lpwstr>
  </property>
</Properties>
</file>